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4to Trim\1. Portal Fiscal\2._Marco_Programático_Presupuestal\x_Cartera_Proyectos_FISM\"/>
    </mc:Choice>
  </mc:AlternateContent>
  <bookViews>
    <workbookView xWindow="0" yWindow="0" windowWidth="9225" windowHeight="11490"/>
  </bookViews>
  <sheets>
    <sheet name="Obras a realizar FISM 2024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H11" i="1" l="1"/>
</calcChain>
</file>

<file path=xl/sharedStrings.xml><?xml version="1.0" encoding="utf-8"?>
<sst xmlns="http://schemas.openxmlformats.org/spreadsheetml/2006/main" count="31" uniqueCount="23">
  <si>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</si>
  <si>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</si>
  <si>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</si>
  <si>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</si>
  <si>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</si>
  <si>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</si>
  <si>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</si>
  <si>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</si>
  <si>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</si>
  <si>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 xml:space="preserve">Monto que se recibe del FAISMUN 2024: $ </t>
  </si>
  <si>
    <t xml:space="preserve">AMPLIACIÓN DE LINEA DE DRENAJE SANITARIO EN COLONIA BERNARDO QUINTANA, CORREGIDORA, QRO. </t>
  </si>
  <si>
    <t>MEJORAMIENTO VIALIDAD LOMAS LA CRUZ EN COL. LOMAS LA CRUZ</t>
  </si>
  <si>
    <t xml:space="preserve">AMPLIACIÓN DE LINEA DE DRENAJE SANITARIO EN COL. SANTA BÁRBARA, CORREGIDORA, QRO. </t>
  </si>
  <si>
    <t>INTRODUCCIÓN DE DRENAJE PLUVIAL COL. VISTA HERMOSA</t>
  </si>
  <si>
    <t>MEJORAMIENTO VIALIDAD EN COL. RINCON DE GUADALUPE</t>
  </si>
  <si>
    <t>QUERÉTARO</t>
  </si>
  <si>
    <t>CORREGIDORA</t>
  </si>
  <si>
    <t>COL. SANTA BÁRBARA</t>
  </si>
  <si>
    <t>COL. LOMAS LA CRUZ</t>
  </si>
  <si>
    <t>COL. RINCON DE GUADALUPE</t>
  </si>
  <si>
    <t>COL. VISTA HERMOSA</t>
  </si>
  <si>
    <t>COL.  BERNARDO QUINTANA</t>
  </si>
  <si>
    <t>NOTA: 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</si>
</sst>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44" fontId="2" fillId="0" borderId="2" xfId="2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41275</xdr:colOff>
      <xdr:row>8</xdr:row>
      <xdr:rowOff>66528</xdr:rowOff>
    </xdr:from>
    <xdr:to>
      <xdr:col>5</xdr:col>
      <xdr:colOff>1995594</xdr:colOff>
      <xdr:row>8</xdr:row>
      <xdr:rowOff>1047749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7475" y="2838303"/>
          <a:ext cx="1954319" cy="9812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28576</xdr:colOff>
      <xdr:row>7</xdr:row>
      <xdr:rowOff>44230</xdr:rowOff>
    </xdr:from>
    <xdr:to>
      <xdr:col>5</xdr:col>
      <xdr:colOff>2047876</xdr:colOff>
      <xdr:row>7</xdr:row>
      <xdr:rowOff>1028700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6" y="1787305"/>
          <a:ext cx="2019300" cy="98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9</xdr:row>
      <xdr:rowOff>109285</xdr:rowOff>
    </xdr:from>
    <xdr:to>
      <xdr:col>5</xdr:col>
      <xdr:colOff>1927437</xdr:colOff>
      <xdr:row>9</xdr:row>
      <xdr:rowOff>1025524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081210"/>
          <a:ext cx="1889337" cy="916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2266950</xdr:colOff>
      <xdr:row>8</xdr:row>
      <xdr:rowOff>6883</xdr:rowOff>
    </xdr:from>
    <xdr:to>
      <xdr:col>5</xdr:col>
      <xdr:colOff>2647165</xdr:colOff>
      <xdr:row>9</xdr:row>
      <xdr:rowOff>22224</xdr:rowOff>
    </xdr:to>
    <xdr:pic>
      <xdr:nvPicPr>
        <xdr:cNvPr id="5" name="Imagen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45" r="32076"/>
        <a:stretch/>
      </xdr:blipFill>
      <xdr:spPr bwMode="auto">
        <a:xfrm>
          <a:off x="9963150" y="2873908"/>
          <a:ext cx="380215" cy="1120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2292350</xdr:colOff>
      <xdr:row>6</xdr:row>
      <xdr:rowOff>209550</xdr:rowOff>
    </xdr:from>
    <xdr:to>
      <xdr:col>5</xdr:col>
      <xdr:colOff>2616922</xdr:colOff>
      <xdr:row>7</xdr:row>
      <xdr:rowOff>1104899</xdr:rowOff>
    </xdr:to>
    <xdr:pic>
      <xdr:nvPicPr>
        <xdr:cNvPr id="6" name="Imagen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75" r="34906"/>
        <a:stretch/>
      </xdr:blipFill>
      <xdr:spPr bwMode="auto">
        <a:xfrm>
          <a:off x="9988550" y="1724025"/>
          <a:ext cx="324572" cy="112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2244725</xdr:colOff>
      <xdr:row>9</xdr:row>
      <xdr:rowOff>12009</xdr:rowOff>
    </xdr:from>
    <xdr:to>
      <xdr:col>5</xdr:col>
      <xdr:colOff>2680580</xdr:colOff>
      <xdr:row>9</xdr:row>
      <xdr:rowOff>1063625</xdr:rowOff>
    </xdr:to>
    <xdr:pic>
      <xdr:nvPicPr>
        <xdr:cNvPr id="7" name="Imagen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189" r="25472"/>
        <a:stretch/>
      </xdr:blipFill>
      <xdr:spPr bwMode="auto">
        <a:xfrm>
          <a:off x="9940925" y="3983934"/>
          <a:ext cx="435855" cy="1051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25977</xdr:colOff>
      <xdr:row>10</xdr:row>
      <xdr:rowOff>77008</xdr:rowOff>
    </xdr:from>
    <xdr:to>
      <xdr:col>5</xdr:col>
      <xdr:colOff>2009291</xdr:colOff>
      <xdr:row>10</xdr:row>
      <xdr:rowOff>1203613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3909" y="5151235"/>
          <a:ext cx="1983314" cy="1126605"/>
        </a:xfrm>
        <a:prstGeom prst="rect">
          <a:avLst/>
        </a:prstGeom>
      </xdr:spPr>
    </xdr:pic>
    <xdr:clientData/>
  </xdr:twoCellAnchor>
  <xdr:twoCellAnchor editAs="oneCell">
    <xdr:from>
      <xdr:col>5</xdr:col>
      <xdr:colOff>2144968</xdr:colOff>
      <xdr:row>10</xdr:row>
      <xdr:rowOff>34635</xdr:rowOff>
    </xdr:from>
    <xdr:to>
      <xdr:col>5</xdr:col>
      <xdr:colOff>2687567</xdr:colOff>
      <xdr:row>10</xdr:row>
      <xdr:rowOff>1225472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900" y="5108862"/>
          <a:ext cx="542599" cy="1190837"/>
        </a:xfrm>
        <a:prstGeom prst="rect">
          <a:avLst/>
        </a:prstGeom>
      </xdr:spPr>
    </xdr:pic>
    <xdr:clientData/>
  </xdr:twoCellAnchor>
  <xdr:twoCellAnchor editAs="oneCell">
    <xdr:from>
      <xdr:col>5</xdr:col>
      <xdr:colOff>34637</xdr:colOff>
      <xdr:row>11</xdr:row>
      <xdr:rowOff>39833</xdr:rowOff>
    </xdr:from>
    <xdr:to>
      <xdr:col>5</xdr:col>
      <xdr:colOff>2168300</xdr:colOff>
      <xdr:row>11</xdr:row>
      <xdr:rowOff>917865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569" y="5876060"/>
          <a:ext cx="2133663" cy="878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2261755</xdr:colOff>
      <xdr:row>10</xdr:row>
      <xdr:rowOff>1194954</xdr:rowOff>
    </xdr:from>
    <xdr:to>
      <xdr:col>5</xdr:col>
      <xdr:colOff>2649395</xdr:colOff>
      <xdr:row>12</xdr:row>
      <xdr:rowOff>17318</xdr:rowOff>
    </xdr:to>
    <xdr:pic>
      <xdr:nvPicPr>
        <xdr:cNvPr id="11" name="Imagen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18" r="27273"/>
        <a:stretch/>
      </xdr:blipFill>
      <xdr:spPr bwMode="auto">
        <a:xfrm>
          <a:off x="9959687" y="5766954"/>
          <a:ext cx="387640" cy="1039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1"/>
  <sheetViews>
    <sheetView showGridLines="0" tabSelected="1" zoomScale="110" zoomScaleNormal="110" zoomScaleSheetLayoutView="100" zoomScalePageLayoutView="90" workbookViewId="0">
      <selection activeCell="D20" sqref="D20"/>
    </sheetView>
  </sheetViews>
  <sheetFormatPr baseColWidth="10" defaultColWidth="11.42578125" defaultRowHeight="12.75" x14ac:dyDescent="0.2"/>
  <cols>
    <col min="1" max="1" width="40.5703125" style="1" customWidth="1"/>
    <col min="2" max="2" width="19.28515625" style="1" customWidth="1"/>
    <col min="3" max="3" width="17" style="1" customWidth="1"/>
    <col min="4" max="4" width="16.85546875" style="1" customWidth="1"/>
    <col min="5" max="5" width="21.7109375" style="10" customWidth="1"/>
    <col min="6" max="6" width="40.7109375" style="11" customWidth="1"/>
    <col min="7" max="7" width="20.85546875" style="12" customWidth="1"/>
    <col min="8" max="8" width="13" style="1" bestFit="1" customWidth="1"/>
    <col min="9" max="9" width="15.7109375" style="1" bestFit="1" customWidth="1"/>
    <col min="10" max="16384" width="11.42578125" style="1"/>
  </cols>
  <sheetData>
    <row r="1" spans="1:9" x14ac:dyDescent="0.2">
      <c r="A1" s="35"/>
      <c r="B1" s="35"/>
      <c r="C1" s="35"/>
      <c r="D1" s="35"/>
      <c r="E1" s="35"/>
      <c r="F1" s="35"/>
      <c r="G1" s="35"/>
    </row>
    <row r="2" spans="1:9" x14ac:dyDescent="0.2">
      <c r="A2" s="16"/>
      <c r="B2" s="16"/>
      <c r="C2" s="16"/>
      <c r="D2" s="16"/>
      <c r="E2" s="16"/>
      <c r="F2" s="16"/>
      <c r="G2" s="16"/>
    </row>
    <row r="3" spans="1:9" ht="13.5" customHeight="1" x14ac:dyDescent="0.25">
      <c r="B3" s="2"/>
      <c r="C3" s="2"/>
      <c r="D3" s="2"/>
      <c r="E3" s="3" t="s">
        <v>9</v>
      </c>
      <c r="F3" s="4"/>
      <c r="G3" s="5">
        <v>24214122</v>
      </c>
      <c r="I3" s="22"/>
    </row>
    <row r="4" spans="1:9" s="7" customFormat="1" ht="13.5" customHeight="1" x14ac:dyDescent="0.25">
      <c r="A4" s="2"/>
      <c r="B4" s="2"/>
      <c r="C4" s="2"/>
      <c r="D4" s="2"/>
      <c r="E4" s="2"/>
      <c r="F4" s="6"/>
      <c r="G4" s="6"/>
    </row>
    <row r="5" spans="1:9" s="7" customFormat="1" x14ac:dyDescent="0.2">
      <c r="A5" s="8"/>
      <c r="B5" s="8"/>
      <c r="C5" s="8"/>
      <c r="D5" s="8"/>
      <c r="E5" s="8"/>
      <c r="F5" s="9"/>
      <c r="G5" s="9"/>
    </row>
    <row r="6" spans="1:9" ht="15" customHeight="1" x14ac:dyDescent="0.25">
      <c r="A6" s="36" t="s">
        <v>0</v>
      </c>
      <c r="B6" s="36" t="s">
        <v>1</v>
      </c>
      <c r="C6" s="38" t="s">
        <v>2</v>
      </c>
      <c r="D6" s="38"/>
      <c r="E6" s="38"/>
      <c r="F6" s="39" t="s">
        <v>3</v>
      </c>
      <c r="G6" s="36" t="s">
        <v>4</v>
      </c>
    </row>
    <row r="7" spans="1:9" ht="18" customHeight="1" x14ac:dyDescent="0.25">
      <c r="A7" s="37"/>
      <c r="B7" s="37"/>
      <c r="C7" s="18" t="s">
        <v>5</v>
      </c>
      <c r="D7" s="18" t="s">
        <v>6</v>
      </c>
      <c r="E7" s="19" t="s">
        <v>7</v>
      </c>
      <c r="F7" s="40"/>
      <c r="G7" s="37"/>
    </row>
    <row r="8" spans="1:9" ht="88.5" customHeight="1" x14ac:dyDescent="0.2">
      <c r="A8" s="30" t="s">
        <v>12</v>
      </c>
      <c r="B8" s="25">
        <v>662741.11</v>
      </c>
      <c r="C8" s="26" t="s">
        <v>15</v>
      </c>
      <c r="D8" s="26" t="s">
        <v>16</v>
      </c>
      <c r="E8" s="23" t="s">
        <v>17</v>
      </c>
      <c r="F8" s="24"/>
      <c r="G8" s="26">
        <v>615</v>
      </c>
    </row>
    <row r="9" spans="1:9" ht="87" customHeight="1" x14ac:dyDescent="0.2">
      <c r="A9" s="30" t="s">
        <v>10</v>
      </c>
      <c r="B9" s="25">
        <v>243095.49</v>
      </c>
      <c r="C9" s="26" t="s">
        <v>15</v>
      </c>
      <c r="D9" s="26" t="s">
        <v>16</v>
      </c>
      <c r="E9" s="23" t="s">
        <v>21</v>
      </c>
      <c r="F9" s="24"/>
      <c r="G9" s="26">
        <v>375</v>
      </c>
    </row>
    <row r="10" spans="1:9" ht="85.5" customHeight="1" x14ac:dyDescent="0.2">
      <c r="A10" s="30" t="s">
        <v>11</v>
      </c>
      <c r="B10" s="25">
        <v>2515418.16</v>
      </c>
      <c r="C10" s="26" t="s">
        <v>15</v>
      </c>
      <c r="D10" s="26" t="s">
        <v>16</v>
      </c>
      <c r="E10" s="23" t="s">
        <v>18</v>
      </c>
      <c r="F10" s="24"/>
      <c r="G10" s="26">
        <v>965</v>
      </c>
    </row>
    <row r="11" spans="1:9" ht="99.75" customHeight="1" x14ac:dyDescent="0.2">
      <c r="A11" s="30" t="s">
        <v>14</v>
      </c>
      <c r="B11" s="25">
        <v>11920404.25</v>
      </c>
      <c r="C11" s="26" t="s">
        <v>15</v>
      </c>
      <c r="D11" s="26" t="s">
        <v>16</v>
      </c>
      <c r="E11" s="23" t="s">
        <v>19</v>
      </c>
      <c r="F11" s="24"/>
      <c r="G11" s="26">
        <v>1825</v>
      </c>
      <c r="H11" s="22">
        <f>B13-G3</f>
        <v>-57.449999999254942</v>
      </c>
    </row>
    <row r="12" spans="1:9" ht="75" customHeight="1" x14ac:dyDescent="0.2">
      <c r="A12" s="23" t="s">
        <v>13</v>
      </c>
      <c r="B12" s="25">
        <v>8872405.540000001</v>
      </c>
      <c r="C12" s="26" t="s">
        <v>15</v>
      </c>
      <c r="D12" s="26" t="s">
        <v>16</v>
      </c>
      <c r="E12" s="23" t="s">
        <v>20</v>
      </c>
      <c r="F12" s="24"/>
      <c r="G12" s="26">
        <v>2615</v>
      </c>
    </row>
    <row r="13" spans="1:9" s="17" customFormat="1" ht="27.75" customHeight="1" x14ac:dyDescent="0.2">
      <c r="A13" s="20" t="s">
        <v>8</v>
      </c>
      <c r="B13" s="21">
        <f>+SUM(B8:B12)</f>
        <v>24214064.550000001</v>
      </c>
      <c r="C13" s="32"/>
      <c r="D13" s="33"/>
      <c r="E13" s="33"/>
      <c r="F13" s="33"/>
      <c r="G13" s="34"/>
    </row>
    <row r="14" spans="1:9" s="17" customFormat="1" ht="27.75" customHeight="1" x14ac:dyDescent="0.2">
      <c r="A14" s="27"/>
      <c r="B14" s="28"/>
      <c r="C14" s="29"/>
      <c r="D14" s="29"/>
      <c r="E14" s="29"/>
      <c r="F14" s="29"/>
      <c r="G14" s="29"/>
    </row>
    <row r="15" spans="1:9" s="17" customFormat="1" ht="21.75" customHeight="1" x14ac:dyDescent="0.2">
      <c r="A15" s="41" t="s">
        <v>22</v>
      </c>
      <c r="B15" s="42"/>
      <c r="C15" s="42"/>
      <c r="D15" s="42"/>
      <c r="E15" s="42"/>
      <c r="F15" s="42"/>
      <c r="G15" s="43"/>
    </row>
    <row r="16" spans="1:9" x14ac:dyDescent="0.2">
      <c r="A16" s="31"/>
      <c r="B16" s="31"/>
      <c r="C16" s="31"/>
      <c r="D16" s="31"/>
      <c r="E16" s="31"/>
      <c r="F16" s="31"/>
      <c r="G16" s="31"/>
    </row>
    <row r="17" spans="1:7" ht="15.75" customHeight="1" x14ac:dyDescent="0.2">
      <c r="A17" s="31"/>
      <c r="B17" s="31"/>
      <c r="C17" s="31"/>
      <c r="D17" s="31"/>
      <c r="E17" s="31"/>
      <c r="F17" s="31"/>
      <c r="G17" s="31"/>
    </row>
    <row r="18" spans="1:7" ht="27.75" customHeight="1" x14ac:dyDescent="0.2">
      <c r="A18" s="31"/>
      <c r="B18" s="31"/>
      <c r="C18" s="31"/>
      <c r="D18" s="31"/>
      <c r="E18" s="31"/>
      <c r="F18" s="31"/>
      <c r="G18" s="31"/>
    </row>
    <row r="19" spans="1:7" x14ac:dyDescent="0.2">
      <c r="A19" s="13"/>
      <c r="B19" s="14"/>
    </row>
    <row r="20" spans="1:7" x14ac:dyDescent="0.2">
      <c r="A20" s="15"/>
      <c r="B20" s="14"/>
    </row>
    <row r="21" spans="1:7" x14ac:dyDescent="0.2">
      <c r="A21" s="15"/>
      <c r="B21" s="15"/>
    </row>
  </sheetData>
  <mergeCells count="11">
    <mergeCell ref="A18:G18"/>
    <mergeCell ref="A17:G17"/>
    <mergeCell ref="C13:G13"/>
    <mergeCell ref="A1:G1"/>
    <mergeCell ref="A6:A7"/>
    <mergeCell ref="B6:B7"/>
    <mergeCell ref="C6:E6"/>
    <mergeCell ref="F6:F7"/>
    <mergeCell ref="G6:G7"/>
    <mergeCell ref="A16:G16"/>
    <mergeCell ref="A15:G15"/>
  </mergeCells>
  <pageMargins left="0.78" right="0.35433070866141736" top="1.6929133858267718" bottom="0.74803149606299213" header="0.31496062992125984" footer="0.31496062992125984"/>
  <pageSetup scale="66" orientation="landscape" verticalDpi="300" r:id="rId1"/>
  <headerFooter>
    <oddHeader xml:space="preserve">&amp;L&amp;G&amp;C&amp;"Gotham Medium,Normal"Municipio de Corregidora Querétaro
Montos que reciban, obras y  acciones a realizar con FAISMUN 2024
Del 01 de enero al 31 de diciembre 2024
(PESOS MEXICANOS)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2025-01-17T15:09:02Z</cp:lastPrinted>
  <dcterms:created xsi:type="dcterms:W3CDTF">2021-05-06T18:12:34Z</dcterms:created>
  <dcterms:modified xsi:type="dcterms:W3CDTF">2025-01-17T15:09:18Z</dcterms:modified>
</cp:coreProperties>
</file>