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errazas\Documents\01. CONTROL TRANSPARENCIA\PORTAL MUNICIPAL\PORTAL MUNICIPAL 2025\03. 3ER TRIMESTRE\04. RC\d)\"/>
    </mc:Choice>
  </mc:AlternateContent>
  <bookViews>
    <workbookView xWindow="0" yWindow="0" windowWidth="20490" windowHeight="7650" tabRatio="878"/>
  </bookViews>
  <sheets>
    <sheet name="F1_ESFD" sheetId="11" r:id="rId1"/>
    <sheet name="F2_IADPOP" sheetId="12" r:id="rId2"/>
    <sheet name="F3_IAODF" sheetId="3" r:id="rId3"/>
    <sheet name="F4_BP" sheetId="4" r:id="rId4"/>
    <sheet name="F5_EAID" sheetId="10" r:id="rId5"/>
    <sheet name="F6a_EAEPED_COG" sheetId="5" r:id="rId6"/>
    <sheet name="F6b_EAEPED_CA" sheetId="6" r:id="rId7"/>
    <sheet name="F6c_EAEPED_CF" sheetId="7" r:id="rId8"/>
    <sheet name="F6d_EAEPED_CSP" sheetId="8" r:id="rId9"/>
  </sheets>
  <externalReferences>
    <externalReference r:id="rId10"/>
  </externalReferences>
  <definedNames>
    <definedName name="ANIO">'[1]Info General'!$D$20</definedName>
    <definedName name="_xlnm.Print_Area" localSheetId="0">F1_ESFD!#REF!</definedName>
    <definedName name="_xlnm.Print_Area" localSheetId="2">F3_IAODF!#REF!</definedName>
    <definedName name="_xlnm.Print_Area" localSheetId="3">F4_BP!#REF!</definedName>
    <definedName name="_xlnm.Print_Area" localSheetId="4">F5_EAID!#REF!</definedName>
    <definedName name="_xlnm.Print_Area" localSheetId="5">F6a_EAEPED_COG!#REF!</definedName>
    <definedName name="_xlnm.Print_Area" localSheetId="6">F6b_EAEPED_CA!#REF!</definedName>
    <definedName name="ENTE_PUBLICO">'[1]Info General'!$C$6</definedName>
    <definedName name="ENTE_PUBLICO_A">'[1]Info General'!$C$7</definedName>
    <definedName name="MONTO1">'[1]Info General'!$D$18</definedName>
    <definedName name="MONTO2">'[1]Info General'!$E$18</definedName>
    <definedName name="PERIODO_INFORME">'[1]Info General'!$C$14</definedName>
    <definedName name="SALDO_PENDIENTE">'[1]Info General'!$F$18</definedName>
    <definedName name="_xlnm.Print_Titles" localSheetId="5">F6a_EAEPED_COG!#REF!</definedName>
    <definedName name="TRIMESTRE">'[1]Info General'!$C$16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L15" i="3" l="1"/>
  <c r="K15" i="3"/>
  <c r="J15" i="3"/>
  <c r="I15" i="3"/>
  <c r="H15" i="3"/>
  <c r="G15" i="3"/>
  <c r="F15" i="3"/>
  <c r="E15" i="3"/>
  <c r="D15" i="3"/>
  <c r="C15" i="3"/>
  <c r="L9" i="3"/>
  <c r="L19" i="3" s="1"/>
  <c r="K9" i="3"/>
  <c r="K19" i="3" s="1"/>
  <c r="J9" i="3"/>
  <c r="J19" i="3" s="1"/>
  <c r="I9" i="3"/>
  <c r="I19" i="3" s="1"/>
  <c r="H9" i="3"/>
  <c r="H19" i="3" s="1"/>
  <c r="G9" i="3"/>
  <c r="G19" i="3" s="1"/>
  <c r="F9" i="3"/>
  <c r="F19" i="3" s="1"/>
  <c r="E9" i="3"/>
  <c r="E19" i="3" s="1"/>
  <c r="D9" i="3"/>
  <c r="D19" i="3" s="1"/>
  <c r="C9" i="3"/>
  <c r="C19" i="3" s="1"/>
</calcChain>
</file>

<file path=xl/comments1.xml><?xml version="1.0" encoding="utf-8"?>
<comments xmlns="http://schemas.openxmlformats.org/spreadsheetml/2006/main">
  <authors>
    <author>Jacqueline Solorio Hernández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5.4.0.0.00.0000 inntereses, comisiones y otros gastos de la deuda 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2.1.3.0.00.0000 SALE EL MONTO DE SALDO INICIAL DE PORCION A CORTO PLAZO DEUDA PUBLICA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2.2.3.0.00.0000 SALE DE SALDO INICIAL DE LA CUENTA DE DEUDA PUBLICA A LARGO PLAZO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SALE DE LA SUMA DE :
CTAS X PAGAR A CORTO PLAZO (2110) + PROVISIONES A CORTO PLAZO (2171) + OTROS PASIVOS CORTO PLAZO (2190)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la suma debe ser igual a la cuenta de PASIVO 2.0.0.0.00.0000</t>
        </r>
      </text>
    </comment>
  </commentList>
</comments>
</file>

<file path=xl/sharedStrings.xml><?xml version="1.0" encoding="utf-8"?>
<sst xmlns="http://schemas.openxmlformats.org/spreadsheetml/2006/main" count="683" uniqueCount="484">
  <si>
    <t>(PESOS)</t>
  </si>
  <si>
    <t>Concepto</t>
  </si>
  <si>
    <t xml:space="preserve">    C. Crédito XX</t>
  </si>
  <si>
    <t xml:space="preserve">    B. Crédito 2</t>
  </si>
  <si>
    <t xml:space="preserve">    A.</t>
  </si>
  <si>
    <t xml:space="preserve">  6. Obligaciones a Corto Plazo (Informativo)</t>
  </si>
  <si>
    <t>Tasa Efectiva</t>
  </si>
  <si>
    <t>Comisiones y Costos Relacionados</t>
  </si>
  <si>
    <t>Tasa de Interés</t>
  </si>
  <si>
    <t>Plazo Pactado</t>
  </si>
  <si>
    <t>Monto Contratado</t>
  </si>
  <si>
    <t>Obligaciones a Corto Plazo</t>
  </si>
  <si>
    <t xml:space="preserve">    C. Instrumento Bono Cupón Cero XX</t>
  </si>
  <si>
    <t xml:space="preserve">    B. Instrumento Bono Cupón Cero 2</t>
  </si>
  <si>
    <t xml:space="preserve">    A. Instrumento Bono Cupón Cero 1</t>
  </si>
  <si>
    <t xml:space="preserve">  5. Valor de Instrumentos Bono Cupón Cero 2 (Informativo)</t>
  </si>
  <si>
    <t xml:space="preserve">    C. Deuda Contingente XX</t>
  </si>
  <si>
    <t xml:space="preserve">    B. Deuda Contingente 2</t>
  </si>
  <si>
    <t xml:space="preserve">    A. Deuda Contingente 1</t>
  </si>
  <si>
    <t xml:space="preserve">  4. Deuda Contingente 1 (informativo)</t>
  </si>
  <si>
    <t xml:space="preserve">  3. Total de la Deuda Pública y Otros Pasivos (3=1+2)</t>
  </si>
  <si>
    <t xml:space="preserve">  2. Otros Pasivos</t>
  </si>
  <si>
    <t xml:space="preserve">      b3) Arrendamientos Financieros</t>
  </si>
  <si>
    <t xml:space="preserve">      b2) Títulos y Valores</t>
  </si>
  <si>
    <t xml:space="preserve">      b1) Instituciones de Crédito</t>
  </si>
  <si>
    <t xml:space="preserve">    B. Largo Plazo (B=b1+b2+b3)</t>
  </si>
  <si>
    <t xml:space="preserve">      a3) Arrendamientos Financieros</t>
  </si>
  <si>
    <t xml:space="preserve">      a2) Títulos y Valores</t>
  </si>
  <si>
    <t xml:space="preserve">      a1) Instituciones de Crédito</t>
  </si>
  <si>
    <t xml:space="preserve">    A. Corto Plazo (A=a1+a2+a3)</t>
  </si>
  <si>
    <t xml:space="preserve">  1. Deuda Pública (1=A+B)</t>
  </si>
  <si>
    <t>Pago de Comisiones y demás costos asociados durante el Periodo</t>
  </si>
  <si>
    <t>Pago de Intereses del Periodo</t>
  </si>
  <si>
    <t>Saldo Final del Periodo h=d+e-f+g</t>
  </si>
  <si>
    <t>Revaluaciones, Reclasificaciones y Otros Ajustes</t>
  </si>
  <si>
    <t>Amortizaciones del Periodo</t>
  </si>
  <si>
    <t>Disposiciones del periodo</t>
  </si>
  <si>
    <t xml:space="preserve">Denominación de la Deuda Pública y Otros Pasivos </t>
  </si>
  <si>
    <t>Informe Analítico de la Deuda Pública y Otros Pasivos - LDF</t>
  </si>
  <si>
    <t>SECRETARÍA DE FINANZAS</t>
  </si>
  <si>
    <t>DIRECCIÓN DE EGRESOS E INFORMACIÓN FINANCIERA</t>
  </si>
  <si>
    <t>MUNICIPIO DE CORREGIDORA QUERETARO</t>
  </si>
  <si>
    <t>Municipio de Corregidora, Querétaro</t>
  </si>
  <si>
    <t>Balance Presupuestario - LDF</t>
  </si>
  <si>
    <t>Devengado</t>
  </si>
  <si>
    <t>Aprobado</t>
  </si>
  <si>
    <t>Pagado</t>
  </si>
  <si>
    <t>Bajo protesta de decir verdad declaramos que los Estados Financieros y sus notas, son razonablemente correctos y son responsabilidad del emisor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</si>
  <si>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</si>
  <si>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</si>
  <si>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</si>
  <si>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</si>
  <si>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</si>
  <si>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</si>
  <si>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</si>
  <si>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</si>
  <si>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h3) Convenios</t>
  </si>
  <si>
    <t>h2) Aportaciones</t>
  </si>
  <si>
    <t>h1) Participaciones</t>
  </si>
  <si>
    <t>g7) Provisiones para Contingencias y Otras Erogaciones Especiales</t>
  </si>
  <si>
    <t>g6) Otras Inversiones Financieras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</si>
  <si>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</si>
  <si>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</si>
  <si>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</si>
  <si>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</si>
  <si>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</si>
  <si>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</si>
  <si>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</si>
  <si>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</si>
  <si>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</si>
  <si>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</si>
  <si>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</si>
  <si>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</si>
  <si>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</si>
  <si>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</si>
  <si>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</si>
  <si>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</si>
  <si>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</si>
  <si>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</si>
  <si>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</si>
  <si>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</si>
  <si>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</si>
  <si>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</si>
  <si>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</si>
  <si>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</si>
  <si>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</si>
  <si>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</si>
  <si>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</si>
  <si>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</si>
  <si>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</si>
  <si>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</si>
  <si>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</si>
  <si>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</si>
  <si>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</si>
  <si>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</si>
  <si>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</si>
  <si>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</si>
  <si>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</si>
  <si>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</si>
  <si>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</si>
  <si>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</si>
  <si>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</si>
  <si>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</si>
  <si>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</si>
  <si>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</si>
  <si>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</si>
  <si>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</si>
  <si>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</si>
  <si>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</si>
  <si>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</si>
  <si>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</si>
  <si>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</si>
  <si>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</si>
  <si>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</si>
  <si>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</si>
  <si>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</si>
  <si>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</si>
  <si>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>Egresos</t>
  </si>
  <si>
    <t>Modificado</t>
  </si>
  <si>
    <t>Estimado/Aprobado</t>
  </si>
  <si>
    <t>Recaudado/ Pagado</t>
  </si>
  <si>
    <t xml:space="preserve">  A. Ingresos Totales (A = A1+A2+A3)</t>
  </si>
  <si>
    <t xml:space="preserve">    A1. Ingresos de Libre Disposición</t>
  </si>
  <si>
    <t xml:space="preserve">    A2. Transferencias Federales Etiquetadas</t>
  </si>
  <si>
    <t xml:space="preserve">    A3. Financiamiento Neto</t>
  </si>
  <si>
    <t xml:space="preserve">  B. Egresos Presupuestarios1 (B = B1+B2)</t>
  </si>
  <si>
    <t xml:space="preserve">    B1. Gasto No Etiquetado (sin incluir Amortización de la Deuda Pública)</t>
  </si>
  <si>
    <t xml:space="preserve">    B2. Gasto Etiquetado (sin incluir Amortización de la Deuda Pública)</t>
  </si>
  <si>
    <t xml:space="preserve">  C. Remanentes del Ejercicio Anterior ( C = C1 + C2 )</t>
  </si>
  <si>
    <t xml:space="preserve">    C1. Remanentes de Ingresos de Libre Disposición aplicados en el periodo</t>
  </si>
  <si>
    <t xml:space="preserve">    C2. Remanentes de Transferencias Federales Etiquetadas aplicados en el periodo</t>
  </si>
  <si>
    <t xml:space="preserve">  I. Balance Presupuestario (I = A - B + C)</t>
  </si>
  <si>
    <t xml:space="preserve">  II. Balance Presupuestario sin Financiamiento Neto (II = I - A3)</t>
  </si>
  <si>
    <t xml:space="preserve">  III. Balance Presupuestario sin Financiamiento  Neto y sin Remanentes del Ejercicio Anterior (III= II - C)</t>
  </si>
  <si>
    <t xml:space="preserve">  E. Intereses, Comisiones y Gastos de la Deuda (E = E1+E2)</t>
  </si>
  <si>
    <t xml:space="preserve">    E1. Intereses, Comisiones y Gastos de la Deuda con Gasto No Etiquetado</t>
  </si>
  <si>
    <t xml:space="preserve">    E2. Intereses, Comisiones y Gastos de la Deuda con Gasto Etiquetado</t>
  </si>
  <si>
    <t xml:space="preserve">  IV. Balance Primario (IV = III + E)</t>
  </si>
  <si>
    <t xml:space="preserve">  F. Financiamiento (F = F1 + F2)</t>
  </si>
  <si>
    <t xml:space="preserve">    F1. Financiamiento con Fuente de Pago de Ingresos de Libre Disposición</t>
  </si>
  <si>
    <t xml:space="preserve">    F2. Financiamiento con Fuente de Pago de Transferencias Federales Etiquetadas</t>
  </si>
  <si>
    <t xml:space="preserve">  G. Amortización de la Deuda (G = G1 + G2)</t>
  </si>
  <si>
    <t xml:space="preserve">    G1. Amortización de la Deuda Pública con Gasto No Etiquetado</t>
  </si>
  <si>
    <t xml:space="preserve">    G2. Amortización de la Deuda Pública con Gasto Etiquetado</t>
  </si>
  <si>
    <t xml:space="preserve">  A3. Financiamiento Neto (A3 = F - G )</t>
  </si>
  <si>
    <t xml:space="preserve">  A1. Ingresos de Libre Disposición</t>
  </si>
  <si>
    <t xml:space="preserve">  A3.1 Financiamiento Neto con Fuente de Pago de Ingresos de Libre Disposición (A3.1 = F1 - G1)</t>
  </si>
  <si>
    <t xml:space="preserve">  B1. Gasto No Etiquetado (sin incluir Amortización de la Deuda Pública)</t>
  </si>
  <si>
    <t xml:space="preserve">  C1. Remanentes de Ingresos de Libre Disposición aplicados en el periodo</t>
  </si>
  <si>
    <t xml:space="preserve">  V. Balance Presupuestario de Recursos Disponibles (V = A1 + A3.1-B 1 + C1)</t>
  </si>
  <si>
    <t xml:space="preserve">  VI. Balance Presupuestario de Recursos Disponibles sin Financiamiento Neto (VI = V-A3.1)</t>
  </si>
  <si>
    <t xml:space="preserve">  A2. Transferencias Federales Etiquetadas</t>
  </si>
  <si>
    <t xml:space="preserve">  A3.2 Financiamiento Neto con Fuente de Pago de Transferencias Federales Etiquetadas (A3.2 = F2 + G2)</t>
  </si>
  <si>
    <t xml:space="preserve">  B2. Gasto Etiquetado (sin incluir Amortización de la Deuda Pública)</t>
  </si>
  <si>
    <t xml:space="preserve">  C2. Remanentes de Transferencias Federales Etiquetadas aplicados en el periodo</t>
  </si>
  <si>
    <t xml:space="preserve">  VII. Balance Presupuestario de Recursos Etiquetados (VII = A2 + A3.2 - B2 + C2)</t>
  </si>
  <si>
    <t xml:space="preserve">  VIII. Balance Presupuestario de Recursos Etiquetados sin Financiamiento Neto (VIII = VII - A3.2)</t>
  </si>
  <si>
    <t>SECRETARÍA DE TESORERÍA Y FINANZAS</t>
  </si>
  <si>
    <t>DIRECCIÓN DE EGRESOS</t>
  </si>
  <si>
    <t>Subejercicio</t>
  </si>
  <si>
    <t>Ampliaciones/(Reducciones)</t>
  </si>
  <si>
    <t xml:space="preserve">A. Servicios Personales (A=a1+a2+a3+a4+a5+a6+a7) </t>
  </si>
  <si>
    <t xml:space="preserve">B. Materiales y Suministros (B=b1+b2+b3+b4+b5+b6+b7+b8+b9) </t>
  </si>
  <si>
    <t xml:space="preserve">C. Servicios Generales (C=c1+c2+c3+c4+c5+c6+c7+c8+c9) </t>
  </si>
  <si>
    <t xml:space="preserve">D. Transferencias, Asignaciones, Subsidios y Otras Ayudas (D=d1+d2+d3+d4+d5+d6+d7+d8+d9) </t>
  </si>
  <si>
    <t xml:space="preserve">F. Inversión Pública (F=f1+f2+f3) </t>
  </si>
  <si>
    <t xml:space="preserve">H. Participaciones y Aportaciones (H=h1+h2+h3) </t>
  </si>
  <si>
    <t xml:space="preserve">I. Deuda Pública (I=i1+i2+i3+i4+i5+i6+i7) </t>
  </si>
  <si>
    <t xml:space="preserve">E. Bienes Muebles, Inmuebles e Intangibles (E=e1+e2+e3+e4+e5+e6+e7+e8+e9) </t>
  </si>
  <si>
    <t xml:space="preserve">G. Inversiones Financieras y Otras Provisiones (G=g1+g2+g3+g4+g5+g6+g7) </t>
  </si>
  <si>
    <t>Saldo 31 de diciembre de 2024</t>
  </si>
  <si>
    <t>Estado de Situación Financiera Detallado - LDF</t>
  </si>
  <si>
    <t>31 de diciembre de 2024</t>
  </si>
  <si>
    <t xml:space="preserve">Concepto </t>
  </si>
  <si>
    <t xml:space="preserve">  ACTIVO</t>
  </si>
  <si>
    <t xml:space="preserve"> </t>
  </si>
  <si>
    <t xml:space="preserve">  PASIVO</t>
  </si>
  <si>
    <t xml:space="preserve">    Activo Circulante</t>
  </si>
  <si>
    <t xml:space="preserve">    Pasivo Circulante</t>
  </si>
  <si>
    <t xml:space="preserve">      a. Efectivo y Equivalentes (a=a1+a2+a3+a4+a5+a6+a7)</t>
  </si>
  <si>
    <t xml:space="preserve">      a. Cuentas por Pagar a Corto Plazo (a=a1+a2+a3+a4+a5+a6+a7+a8+a9)</t>
  </si>
  <si>
    <t xml:space="preserve">        a1) Efectivo</t>
  </si>
  <si>
    <t xml:space="preserve">        a1) Servicios Personales por Pagar a Corto Plazo</t>
  </si>
  <si>
    <t xml:space="preserve">        a2) Bancos/Tesorería</t>
  </si>
  <si>
    <t xml:space="preserve">        a2) Proveedores por Pagar a Corto Plazo</t>
  </si>
  <si>
    <t xml:space="preserve">        a3) Bancos/Dependencias y Otros</t>
  </si>
  <si>
    <t xml:space="preserve">        a3) Contratistas por Obras Públicas por Pagar a Corto Plazo</t>
  </si>
  <si>
    <t xml:space="preserve">        a4) Inversiones Temporales (Hasta 3 meses)</t>
  </si>
  <si>
    <t xml:space="preserve">        a4) Participaciones y Aportaciones por Pagar a Corto Plazo</t>
  </si>
  <si>
    <t xml:space="preserve">        a5) Fondos con Afectación Específica</t>
  </si>
  <si>
    <t xml:space="preserve">        a5) Transferencias Otorgadas por Pagar a Corto Plazo</t>
  </si>
  <si>
    <t xml:space="preserve">        a6) Depósitos de Fondos de Terceros en Garantía y/o Administración</t>
  </si>
  <si>
    <t xml:space="preserve">        a6) Intereses, Comisiones y Otros Gastos de la Deuda Pública por Pagar a Corto Plazo</t>
  </si>
  <si>
    <t xml:space="preserve">        a7) Otros Efectivos y Equivalentes</t>
  </si>
  <si>
    <t xml:space="preserve">        a7) Retenciones y Contribuciones por Pagar a Corto Plazo</t>
  </si>
  <si>
    <t xml:space="preserve">      b. Derechos a Recibir Efectivo o Equivalentes (b=b1+b2+b3+b4+b5+b6+b7)</t>
  </si>
  <si>
    <t xml:space="preserve">        a8) Devoluciones de la Ley de Ingresos por Pagar a Corto Plazo</t>
  </si>
  <si>
    <t xml:space="preserve">        b1) Inversiones Financieras de Corto Plazo</t>
  </si>
  <si>
    <t xml:space="preserve">        a9) Otras Cuentas por Pagar a Corto Plazo</t>
  </si>
  <si>
    <t xml:space="preserve">        b2) Cuentas por Cobrar a Corto Plazo</t>
  </si>
  <si>
    <t xml:space="preserve">      b. Documentos por Pagar a Corto Plazo (b=b1+b2+b3)</t>
  </si>
  <si>
    <t xml:space="preserve">        b3) Deudores Diversos por Cobrar a Corto Plazo</t>
  </si>
  <si>
    <t xml:space="preserve">        b1) Documentos Comerciales por Pagar a Corto Plazo</t>
  </si>
  <si>
    <t xml:space="preserve">        b4) Ingresos por Recuperar a Corto Plazo</t>
  </si>
  <si>
    <t xml:space="preserve">        b2) Documentos con Contratistas por Obras Públicas por Pagar a Corto Plazo</t>
  </si>
  <si>
    <t xml:space="preserve">        b5) Deudores por Anticipos de la Tesorería a Corto Plazo</t>
  </si>
  <si>
    <t xml:space="preserve">        b3) Otros Documentos por Pagar a Corto Plazo</t>
  </si>
  <si>
    <t xml:space="preserve">        b6) Préstamos Otorgados a Corto Plazo</t>
  </si>
  <si>
    <t xml:space="preserve">      c. Porción a Corto Plazo de la Deuda Pública a Largo Plazo (c=c1+c2)</t>
  </si>
  <si>
    <t xml:space="preserve">        b7) Otros Derechos a Recibir Efectivo o Equivalentes a Corto Plazo</t>
  </si>
  <si>
    <t xml:space="preserve">        c1) Porción a Corto Plazo de la Deuda Pública</t>
  </si>
  <si>
    <t xml:space="preserve">      c. Derechos a Recibir Bienes o Servicios (c=c1+c2+c3+c4+c5)</t>
  </si>
  <si>
    <t xml:space="preserve">        c2) Porción a Corto Plazo de Arrendamiento Financiero</t>
  </si>
  <si>
    <t xml:space="preserve">        c1) Anticipo a Proveedores por Adquisición de Bienes y Prestación de Servicios a Corto Plazo</t>
  </si>
  <si>
    <t xml:space="preserve">      d. Títulos y Valores a Corto Plazo</t>
  </si>
  <si>
    <t xml:space="preserve">        c2) Anticipo a Proveedores por Adquisición de Bienes Inmuebles y Muebles a Corto Plazo</t>
  </si>
  <si>
    <t xml:space="preserve">      e. Pasivos Diferidos a Corto Plazo (e=e1+e2+e3)</t>
  </si>
  <si>
    <t xml:space="preserve">        c3) Anticipo a Proveedores por Adquisición de Bienes Intangibles a Corto Plazo</t>
  </si>
  <si>
    <t xml:space="preserve">        e1) Ingresos Cobrados por Adelantado a Corto Plazo</t>
  </si>
  <si>
    <t xml:space="preserve">        c4) Anticipo a Contratistas por Obras Públicas a Corto Plazo</t>
  </si>
  <si>
    <t xml:space="preserve">        e2) Intereses Cobrados por Adelantado a Corto Plazo</t>
  </si>
  <si>
    <t xml:space="preserve">        c5) Otros Derechos a Recibir Bienes o Servicios a Corto Plazo</t>
  </si>
  <si>
    <t xml:space="preserve">        e3) Otros Pasivos Diferidos a Corto Plazo</t>
  </si>
  <si>
    <t xml:space="preserve">      d. Inventarios (d=d1+d2+d3+d4+d5)</t>
  </si>
  <si>
    <t xml:space="preserve">      f. Fondos y Bienes de Terceros en Garantía y/o Administración a Corto Plazo (f=f1+f2+f3+f4+f5+f6)</t>
  </si>
  <si>
    <t xml:space="preserve">        d1) Inventario de Mercancías para Venta</t>
  </si>
  <si>
    <t xml:space="preserve">        f1) Fondos en Garantía a Corto Plazo</t>
  </si>
  <si>
    <t xml:space="preserve">        d2) Inventario de Mercancías Terminadas</t>
  </si>
  <si>
    <t xml:space="preserve">        f2) Fondos en Administración a Corto Plazo</t>
  </si>
  <si>
    <t xml:space="preserve">        d3) Inventario de Mercancías en Proceso de Elaboración</t>
  </si>
  <si>
    <t xml:space="preserve">        f3) Fondos Contingentes a Corto Plazo</t>
  </si>
  <si>
    <t xml:space="preserve">        d4) Inventario de Materias Primas, Materiales y Suministros para Producción</t>
  </si>
  <si>
    <t xml:space="preserve">        f4) Fondos de Fideicomisos, Mandatos y Contratos Análogos a Corto Plazo</t>
  </si>
  <si>
    <t xml:space="preserve">        d5) Bienes en Tránsito</t>
  </si>
  <si>
    <t xml:space="preserve">        f5) Otros Fondos de Terceros en Garantía y/o Administración a Corto Plazo</t>
  </si>
  <si>
    <t xml:space="preserve">      e. Almacenes</t>
  </si>
  <si>
    <t xml:space="preserve">        f6) Valores y Bienes en Garantía a Corto Plazo</t>
  </si>
  <si>
    <t xml:space="preserve">      f. Estimación por Pérdida o Deterioro de Activos Circulantes (f=f1+f2)</t>
  </si>
  <si>
    <t xml:space="preserve">      g. Provisiones a Corto Plazo (g=g1+g2+g3)</t>
  </si>
  <si>
    <t xml:space="preserve">        f1) Estimaciones para Cuentas Incobrables por Derechos a Recibir Efectivo o Equivalentes</t>
  </si>
  <si>
    <t xml:space="preserve">        g1) Provisión para Demandas y Juicios a Corto Plazo</t>
  </si>
  <si>
    <t xml:space="preserve">        f2) Estimación por Deterioro de Inventarios</t>
  </si>
  <si>
    <t xml:space="preserve">        g2) Provisión para Contingencias a Corto Plazo</t>
  </si>
  <si>
    <t xml:space="preserve">      g. Otros Activos Circulantes (g=g1+g2+g3+g4)</t>
  </si>
  <si>
    <t xml:space="preserve">        g3) Otras Provisiones a Corto Plazo</t>
  </si>
  <si>
    <t xml:space="preserve">        g1) Valores en Garantía</t>
  </si>
  <si>
    <t xml:space="preserve">      h. Otros Pasivos a Corto Plazo (h=h1+h2+h3)</t>
  </si>
  <si>
    <t xml:space="preserve">        g2) Bienes en Garantía (excluye depósitos de fondos)</t>
  </si>
  <si>
    <t xml:space="preserve">        h1) Ingresos por Clasificar</t>
  </si>
  <si>
    <t xml:space="preserve">        g3) Bienes Derivados de Embargos, Decomisos, Aseguramientos y Dación en Pago</t>
  </si>
  <si>
    <t xml:space="preserve">        h2) Recaudación por Participar</t>
  </si>
  <si>
    <t xml:space="preserve">        g4) Adquisición con Fondos de Terceros</t>
  </si>
  <si>
    <t xml:space="preserve">        h3) Otros Pasivos Circulantes</t>
  </si>
  <si>
    <t xml:space="preserve">      IA. Total de Activos Circulantes (IA = a + b + c + d + e + f + g)</t>
  </si>
  <si>
    <t xml:space="preserve">      IIA. Total de Pasivos Circulantes (IIA = a + b + c + d + e + f + g + h)</t>
  </si>
  <si>
    <t xml:space="preserve">    Activo No Circulante</t>
  </si>
  <si>
    <t xml:space="preserve">    Pasivo No Circulante</t>
  </si>
  <si>
    <t xml:space="preserve">      a. Inversiones Financieras a Largo Plazo</t>
  </si>
  <si>
    <t xml:space="preserve">      a. Cuentas por Pagar a Largo Plazo</t>
  </si>
  <si>
    <t xml:space="preserve">      b. Derechos a Recibir Efectivo o Equivalentes a Largo Plazo</t>
  </si>
  <si>
    <t xml:space="preserve">      b. Documentos por Pagar a Largo Plazo</t>
  </si>
  <si>
    <t xml:space="preserve">      c. Bienes Inmuebles, Infraestructura y Construcciones en Proceso</t>
  </si>
  <si>
    <t xml:space="preserve">      c. Deuda Pública a Largo Plazo</t>
  </si>
  <si>
    <t xml:space="preserve">      d. Bienes Muebles</t>
  </si>
  <si>
    <t xml:space="preserve">      d. Pasivos Diferidos a Largo Plazo</t>
  </si>
  <si>
    <t xml:space="preserve">      e. Activos Intangibles</t>
  </si>
  <si>
    <t xml:space="preserve">      e. Fondos y Bienes de Terceros en Garantía y/o en Administración a Largo Plazo</t>
  </si>
  <si>
    <t xml:space="preserve">      f. Depreciación, Deterioro y Amortización Acumulada de Bienes</t>
  </si>
  <si>
    <t xml:space="preserve">      f. Provisiones a Largo Plazo</t>
  </si>
  <si>
    <t xml:space="preserve">      g. Activos Diferidos</t>
  </si>
  <si>
    <t xml:space="preserve">      IIB. Total de Pasivos No Circulantes (IIB = a + b + c + d + e + f)</t>
  </si>
  <si>
    <t xml:space="preserve">      h. Estimación por Pérdida o Deterioro de Activos no Circulantes</t>
  </si>
  <si>
    <t xml:space="preserve">    II. Total del Pasivo (II = IIA + IIB)</t>
  </si>
  <si>
    <t xml:space="preserve">      i. Otros Activos no Circulantes</t>
  </si>
  <si>
    <t xml:space="preserve">  HACIENDA PÚBLICA/PATRIMONIO</t>
  </si>
  <si>
    <t xml:space="preserve">      IB. Total de Activos No Circulantes (IB = a + b + c + d + e + f + g + h + i)</t>
  </si>
  <si>
    <t xml:space="preserve">    IIIA. Hacienda Pública/Patrimonio Contribuido (IIIA = a + b + c)</t>
  </si>
  <si>
    <t xml:space="preserve">    I. Total del Activo (I = IA + IB)</t>
  </si>
  <si>
    <t xml:space="preserve">      a. Aportaciones</t>
  </si>
  <si>
    <t xml:space="preserve">      b. Donaciones de Capital</t>
  </si>
  <si>
    <t xml:space="preserve">      c. Actualización de la Hacienda Pública/Patrimonio</t>
  </si>
  <si>
    <t xml:space="preserve">    IIIB. Hacienda Pública/Patrimonio Generado (IIIB = a + b + c + d + e)</t>
  </si>
  <si>
    <t xml:space="preserve">      a. Resultados del Ejercicio (Ahorro/ Desahorro)</t>
  </si>
  <si>
    <t xml:space="preserve">      b. Resultados de Ejercicios Anteriores</t>
  </si>
  <si>
    <t xml:space="preserve">      c. Revalúos</t>
  </si>
  <si>
    <t xml:space="preserve">      d. Reservas</t>
  </si>
  <si>
    <t xml:space="preserve">      e. Rectificaciones de Resultados de Ejercicios Anteriores</t>
  </si>
  <si>
    <t xml:space="preserve">    IIIC. Exceso o Insuficiencia en la Actualización de la Hacienda Pública/Patrimonio (IIIC=a+b)</t>
  </si>
  <si>
    <t xml:space="preserve">      a. Resultado por Posición Monetaria</t>
  </si>
  <si>
    <t xml:space="preserve">      b. Resultado por Tenencia de Activos no Monetarios</t>
  </si>
  <si>
    <t xml:space="preserve">    III. Total Hacienda Pública/Patrimonio (III = IIIA + IIIB + IIIC)</t>
  </si>
  <si>
    <t xml:space="preserve">  IV. Total del Pasivo y Hacienda Pública/Patrimonio (IV = II + III)</t>
  </si>
  <si>
    <t>D</t>
  </si>
  <si>
    <t>E</t>
  </si>
  <si>
    <t>F</t>
  </si>
  <si>
    <t>G</t>
  </si>
  <si>
    <t>Estado Analítico del Ejercicio del Presupuesto de Egresos Detallado - LDF Clasificación por Objeto del Gasto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</si>
  <si>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</si>
  <si>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</si>
  <si>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</si>
  <si>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</si>
  <si>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</si>
  <si>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</si>
  <si>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</si>
  <si>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</si>
  <si>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</si>
  <si>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30 de junio del 2024</t>
  </si>
  <si>
    <t>Monto pagado de la inversión actualizado al 30 de junio del 2024</t>
  </si>
  <si>
    <t>Saldo pendiente por pagar de la inversión al 30 de junio del 2024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</si>
  <si>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</si>
  <si>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</si>
  <si>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</si>
  <si>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</si>
  <si>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</si>
  <si>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</si>
  <si>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</si>
  <si>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</si>
  <si>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</si>
  <si>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</si>
  <si>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</si>
  <si>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</si>
  <si>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NADA QUE MANIFESTAR</t>
  </si>
  <si>
    <t>B. Otros Instrumentos (B=a+b+c+d)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</si>
  <si>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</si>
  <si>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</si>
  <si>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Del 01 de enero al 30 de septiembre del 2025 (b)</t>
  </si>
  <si>
    <t>Al 31 de diciembre de 2024 y al 30 de septiembre de 2025</t>
  </si>
  <si>
    <t>30 de septiembre de 2025</t>
  </si>
  <si>
    <t>Del 01 de enero al 30 de Septiembre de 2025</t>
  </si>
  <si>
    <t>Del 01 de enero al 30 de septiembre de 2025</t>
  </si>
  <si>
    <t>Del 01 de enero Al 30 de septiembre de 2025</t>
  </si>
  <si>
    <t xml:space="preserve">Municipio de Corregidora, Querétaro </t>
  </si>
  <si>
    <t>Estado Analítico del Ejercicio del Presupuesto de Egresos Detallado - LDF</t>
  </si>
  <si>
    <t>Clasificación Administrativa</t>
  </si>
  <si>
    <t>Del 1 de Enero al 30 de Septiembre del 2025</t>
  </si>
  <si>
    <t>Ampliaciones/ (Reducciones)</t>
  </si>
  <si>
    <t>I. Gasto No Etiquetado  (I=A+B+C+D+E+F+G+H)</t>
  </si>
  <si>
    <t>AYUNTAMIENTO</t>
  </si>
  <si>
    <t>SECRETARIA DE CONTROL Y EVALUACION</t>
  </si>
  <si>
    <t>SECRETARIA PARTICULAR</t>
  </si>
  <si>
    <t>SECRETARIA DEL AYUNTAMIENTO</t>
  </si>
  <si>
    <t>SECRETARIA DE TESORERIA Y FINANZAS</t>
  </si>
  <si>
    <t>SECRETARIA DE ADMINISTRACION</t>
  </si>
  <si>
    <t>SECRETARIA DE SERVICIOS PUBLICOS MUNICIPALES</t>
  </si>
  <si>
    <t>SECRETARIA DE OBRAS PUBLICAS</t>
  </si>
  <si>
    <t>SECRETARIA DE SEGURIDAD PUBLICA MUNICIPAL</t>
  </si>
  <si>
    <t>SECRETARIA DE GOBIERNO</t>
  </si>
  <si>
    <t>SECRETARIA DE DESARROLLO SOCIAL</t>
  </si>
  <si>
    <t>SECRETARIA DE DESARROLLO ECONOMICO</t>
  </si>
  <si>
    <t>SISTEMA MUNICIPAL DIF</t>
  </si>
  <si>
    <t>SECRETARIA TECNICA DE PRESIDENCIA</t>
  </si>
  <si>
    <t>SECRETARIA DE DESARROLLO URBANO Y MEDIO AMBIENTE</t>
  </si>
  <si>
    <t>SECRETARIA DE GESTION DELEGACIONAL</t>
  </si>
  <si>
    <t>SECRETARIA DE LA MUJER</t>
  </si>
  <si>
    <t>SECRETARIA DE ATENCION CIUDADANA</t>
  </si>
  <si>
    <t>JEFATURA DE GABINETE</t>
  </si>
  <si>
    <t>SECRETARIA DE MOVILIDAD</t>
  </si>
  <si>
    <t>SECRETARIA DE CULTURA Y TRADICIONES</t>
  </si>
  <si>
    <t>CONSEJERIA JURIDICA</t>
  </si>
  <si>
    <t>II. Gasto Etiquetado     (II=A+B+C+D+E+F+G+H)</t>
  </si>
  <si>
    <t xml:space="preserve">Bajo protesta de decir verdad declaramos que los estados financieros y sus notas, son razonablemente correctos y son responsabilidad del emisor </t>
  </si>
  <si>
    <t>Estado Analítico del Ejercicio del Presupuesto de Egresos Detallado - LDF Clasificación Funcional</t>
  </si>
  <si>
    <t>Ampliación/Reducción</t>
  </si>
  <si>
    <t xml:space="preserve">I. Gasto No Etiquetado (I=A+B+C+D) </t>
  </si>
  <si>
    <t xml:space="preserve">A. Gobierno (A=a1+a2+a3+a4+a5+a6+a7+a8) 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</si>
  <si>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</si>
  <si>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</si>
  <si>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</si>
  <si>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</si>
  <si>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</si>
  <si>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</si>
  <si>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</si>
  <si>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</si>
  <si>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 xml:space="preserve">B. Desarrollo Social (B=b1+b2+b3+b4+b5+b6+b7) 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</si>
  <si>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</si>
  <si>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</si>
  <si>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</si>
  <si>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</si>
  <si>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</si>
  <si>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</si>
  <si>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</si>
  <si>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(C=c1+c2+c3+c4+c5+c6+c7+c8+c9)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</si>
  <si>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</si>
  <si>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</si>
  <si>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</si>
  <si>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</si>
  <si>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</si>
  <si>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</si>
  <si>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</si>
  <si>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</si>
  <si>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</si>
  <si>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 xml:space="preserve">D. Otras No Clasificadas en Funciones Anteriores (D=d1+d2+d3+d4) 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</si>
  <si>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</si>
  <si>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</si>
  <si>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</si>
  <si>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</si>
  <si>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(II=A+B+C+D) </t>
  </si>
  <si>
    <t>C. Desarrollo Económico (C=c1+c2+c3+c4+c5+c6+c7+c8+c9)</t>
  </si>
  <si>
    <t xml:space="preserve">III. Total de Egresos (III = I + II) </t>
  </si>
  <si>
    <t>Clasificación de Servicios Personales por Categoría</t>
  </si>
  <si>
    <t xml:space="preserve">Del 1 de Enero al 30 de Septiembre de 2025 </t>
  </si>
  <si>
    <t xml:space="preserve">Ampliaciones/ (Reducciones) </t>
  </si>
  <si>
    <t xml:space="preserve">Modificado 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</si>
  <si>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</si>
  <si>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</si>
  <si>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</si>
  <si>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</si>
  <si>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</si>
  <si>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</si>
  <si>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</si>
  <si>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</si>
  <si>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</si>
  <si>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</si>
  <si>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</si>
  <si>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</si>
  <si>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</si>
  <si>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</si>
  <si>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Estado Analítico de Ingresos Detallado - LDF</t>
  </si>
  <si>
    <t>Ingreso</t>
  </si>
  <si>
    <t>Diferencia (e)</t>
  </si>
  <si>
    <t>Estimado (d)</t>
  </si>
  <si>
    <t>Recaudado</t>
  </si>
  <si>
    <t xml:space="preserve">Ingresos de Libre Disposición  </t>
  </si>
  <si>
    <t xml:space="preserve">A. Impuestos </t>
  </si>
  <si>
    <t xml:space="preserve">B. Cuotas y Aportaciones de Seguridad Social </t>
  </si>
  <si>
    <t xml:space="preserve">C. Contribuciones de Mejoras </t>
  </si>
  <si>
    <t xml:space="preserve">D. Derechos </t>
  </si>
  <si>
    <t xml:space="preserve">E. Productos </t>
  </si>
  <si>
    <t xml:space="preserve">F. Aprovechamientos </t>
  </si>
  <si>
    <t>G. Ingresos por Venta de Bienes y Prestación de Servicios</t>
  </si>
  <si>
    <t xml:space="preserve">H. Participaciones (H=h1+h2+h3+h4+h5+h6+h7+h8+h9+h10+h11) 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</si>
  <si>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</si>
  <si>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</si>
  <si>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</si>
  <si>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</si>
  <si>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</si>
  <si>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</si>
  <si>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</si>
  <si>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</si>
  <si>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</si>
  <si>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</si>
  <si>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</si>
  <si>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 xml:space="preserve">I. Incentivos Derivados de la Colaboración Fiscal (I=i1+i2+i3+i4+i5) 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</si>
  <si>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</si>
  <si>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</si>
  <si>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</si>
  <si>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</si>
  <si>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</si>
  <si>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</si>
  <si>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 xml:space="preserve">K. Convenios </t>
  </si>
  <si>
    <t>k1) Otros Convenios y Subsidios</t>
  </si>
  <si>
    <t xml:space="preserve">L. Otros Ingresos de Libre Disposición (L=l1+l2) </t>
  </si>
  <si>
    <t>l1) Participaciones en Ingresos Locales</t>
  </si>
  <si>
    <t>l2) Otros Ingresos de Libre Disposición</t>
  </si>
  <si>
    <t xml:space="preserve">I. Total de Ingresos de Libre Disposición (I=A+B+C+D+E+F+G+H+I+J+K+L)  </t>
  </si>
  <si>
    <t>Ingresos Excedentes de Ingresos de Libre Disposición</t>
  </si>
  <si>
    <t>Transferencias Federales Etiquetadas</t>
  </si>
  <si>
    <t xml:space="preserve">A. Aportaciones (A=a1+a2+a3+a4+a5+a6+a7+a8)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</si>
  <si>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</si>
  <si>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</si>
  <si>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</si>
  <si>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</si>
  <si>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</si>
  <si>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</si>
  <si>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</si>
  <si>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</si>
  <si>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(B=b1+b2+b3+b4) </t>
  </si>
  <si>
    <t>b1) Convenios de Protección Social en Salud</t>
  </si>
  <si>
    <t>b2) Convenios de Descentralización</t>
  </si>
  <si>
    <t>b3) Convenios de Reasignación</t>
  </si>
  <si>
    <t>b4) Otros Convenios y Subsidios</t>
  </si>
  <si>
    <t xml:space="preserve">C. Fondos Distintos de Aportaciones (C=c1+c2) 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</si>
  <si>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</si>
  <si>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</si>
  <si>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</si>
  <si>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 xml:space="preserve">E. Otras Transferencias Federales Etiquetadas </t>
  </si>
  <si>
    <t xml:space="preserve">II. Total de Transferencias Federales Etiquetadas(II = A + B + C + D + E)  </t>
  </si>
  <si>
    <t xml:space="preserve">III. Ingresos Derivados de Financiamientos (III = A)  </t>
  </si>
  <si>
    <t xml:space="preserve">A. Ingresos Derivados de Financiamientos </t>
  </si>
  <si>
    <t xml:space="preserve">IV. Total de Ingresos (IV = I + II + III)  </t>
  </si>
  <si>
    <t xml:space="preserve">Datos Informativos </t>
  </si>
  <si>
    <t xml:space="preserve">1. Ingresos Derivados de Financiamientos con Fuente de Pago de Ingresos de Libre Disposición </t>
  </si>
  <si>
    <t xml:space="preserve">2. Ingresos Derivados de Financiamientos con Fuente de Pago de Transferencias Federales Etiquetadas </t>
  </si>
  <si>
    <t xml:space="preserve">3. Ingresos Derivados de Financiamientos(3 = 1 +2)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</si>
</sst>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#,##0.00_ ;\-#,##0.00\ "/>
    <numFmt numFmtId="166" formatCode="&quot;$&quot;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entury Gothic"/>
      <family val="2"/>
      <charset val="134"/>
    </font>
    <font>
      <b/>
      <sz val="10"/>
      <color indexed="8"/>
      <name val="Century Gothic"/>
      <family val="2"/>
      <charset val="134"/>
    </font>
    <font>
      <sz val="10"/>
      <color theme="1"/>
      <name val="Arial Narrow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44" fontId="0" fillId="0" borderId="0" xfId="0" applyNumberFormat="1"/>
    <xf numFmtId="44" fontId="0" fillId="0" borderId="0" xfId="42" applyFont="1"/>
    <xf numFmtId="0" fontId="20" fillId="0" borderId="0" xfId="0" applyFont="1" applyAlignment="1">
      <alignment vertical="center"/>
    </xf>
    <xf numFmtId="44" fontId="0" fillId="0" borderId="0" xfId="42" applyFont="1" applyFill="1" applyBorder="1" applyAlignment="1" applyProtection="1"/>
    <xf numFmtId="0" fontId="0" fillId="0" borderId="0" xfId="0" applyNumberFormat="1"/>
    <xf numFmtId="0" fontId="0" fillId="0" borderId="0" xfId="0" applyNumberFormat="1" applyAlignment="1">
      <alignment horizontal="right"/>
    </xf>
    <xf numFmtId="0" fontId="19" fillId="34" borderId="0" xfId="0" applyFont="1" applyFill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9" fillId="34" borderId="24" xfId="0" applyNumberFormat="1" applyFont="1" applyFill="1" applyBorder="1" applyAlignment="1" applyProtection="1">
      <alignment horizontal="center" vertical="center" wrapText="1"/>
    </xf>
    <xf numFmtId="44" fontId="0" fillId="0" borderId="18" xfId="0" applyNumberFormat="1" applyFont="1" applyFill="1" applyBorder="1" applyAlignment="1" applyProtection="1">
      <alignment vertical="center"/>
    </xf>
    <xf numFmtId="44" fontId="0" fillId="0" borderId="23" xfId="0" applyNumberFormat="1" applyFont="1" applyFill="1" applyBorder="1" applyAlignment="1" applyProtection="1">
      <alignment vertical="center"/>
    </xf>
    <xf numFmtId="44" fontId="0" fillId="0" borderId="16" xfId="0" applyNumberFormat="1" applyFont="1" applyFill="1" applyBorder="1" applyAlignment="1" applyProtection="1">
      <alignment vertical="center"/>
    </xf>
    <xf numFmtId="44" fontId="0" fillId="0" borderId="22" xfId="0" applyNumberFormat="1" applyFont="1" applyFill="1" applyBorder="1" applyAlignment="1" applyProtection="1">
      <alignment vertical="center"/>
    </xf>
    <xf numFmtId="44" fontId="0" fillId="0" borderId="13" xfId="0" applyNumberFormat="1" applyFont="1" applyFill="1" applyBorder="1" applyAlignment="1" applyProtection="1">
      <alignment vertical="center"/>
    </xf>
    <xf numFmtId="44" fontId="0" fillId="0" borderId="12" xfId="0" applyNumberFormat="1" applyFont="1" applyFill="1" applyBorder="1" applyAlignment="1" applyProtection="1">
      <alignment vertical="center"/>
    </xf>
    <xf numFmtId="44" fontId="0" fillId="37" borderId="22" xfId="0" applyNumberFormat="1" applyFont="1" applyFill="1" applyBorder="1" applyAlignment="1" applyProtection="1">
      <alignment vertical="center"/>
    </xf>
    <xf numFmtId="44" fontId="0" fillId="0" borderId="15" xfId="0" applyNumberFormat="1" applyFont="1" applyFill="1" applyBorder="1" applyAlignment="1" applyProtection="1">
      <alignment vertical="center"/>
    </xf>
    <xf numFmtId="44" fontId="0" fillId="0" borderId="11" xfId="0" applyNumberFormat="1" applyFont="1" applyFill="1" applyBorder="1" applyAlignment="1" applyProtection="1">
      <alignment vertical="center"/>
    </xf>
    <xf numFmtId="44" fontId="0" fillId="0" borderId="10" xfId="0" applyNumberFormat="1" applyFont="1" applyFill="1" applyBorder="1" applyAlignment="1" applyProtection="1">
      <alignment vertical="center"/>
    </xf>
    <xf numFmtId="0" fontId="19" fillId="34" borderId="23" xfId="0" applyNumberFormat="1" applyFont="1" applyFill="1" applyBorder="1" applyAlignment="1" applyProtection="1">
      <alignment horizontal="center" vertical="center" wrapText="1"/>
    </xf>
    <xf numFmtId="44" fontId="0" fillId="37" borderId="13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center" wrapText="1"/>
    </xf>
    <xf numFmtId="0" fontId="24" fillId="36" borderId="13" xfId="0" applyFont="1" applyFill="1" applyBorder="1" applyAlignment="1">
      <alignment horizontal="center" vertical="center" wrapText="1"/>
    </xf>
    <xf numFmtId="0" fontId="24" fillId="36" borderId="12" xfId="0" applyFont="1" applyFill="1" applyBorder="1" applyAlignment="1">
      <alignment horizontal="center" vertical="center" wrapText="1"/>
    </xf>
    <xf numFmtId="0" fontId="24" fillId="36" borderId="11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justify" vertical="center" wrapText="1"/>
    </xf>
    <xf numFmtId="0" fontId="27" fillId="0" borderId="16" xfId="0" applyFont="1" applyBorder="1" applyAlignment="1">
      <alignment horizontal="justify" vertical="center" wrapText="1"/>
    </xf>
    <xf numFmtId="0" fontId="27" fillId="0" borderId="23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left" vertical="center" wrapText="1"/>
    </xf>
    <xf numFmtId="165" fontId="24" fillId="0" borderId="12" xfId="45" applyNumberFormat="1" applyFont="1" applyBorder="1" applyAlignment="1">
      <alignment horizontal="right" vertical="center" wrapText="1"/>
    </xf>
    <xf numFmtId="165" fontId="24" fillId="0" borderId="13" xfId="45" applyNumberFormat="1" applyFont="1" applyBorder="1" applyAlignment="1">
      <alignment horizontal="right" vertical="center" wrapText="1"/>
    </xf>
    <xf numFmtId="0" fontId="25" fillId="0" borderId="13" xfId="0" applyFont="1" applyBorder="1" applyAlignment="1">
      <alignment horizontal="left" vertical="center" wrapText="1"/>
    </xf>
    <xf numFmtId="165" fontId="25" fillId="0" borderId="13" xfId="45" applyNumberFormat="1" applyFont="1" applyBorder="1" applyAlignment="1">
      <alignment horizontal="right" vertical="center" wrapText="1"/>
    </xf>
    <xf numFmtId="165" fontId="25" fillId="0" borderId="12" xfId="45" applyNumberFormat="1" applyFont="1" applyBorder="1" applyAlignment="1">
      <alignment horizontal="right" vertical="center" wrapText="1"/>
    </xf>
    <xf numFmtId="165" fontId="0" fillId="0" borderId="13" xfId="45" applyNumberFormat="1" applyFont="1" applyBorder="1"/>
    <xf numFmtId="0" fontId="25" fillId="0" borderId="13" xfId="0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justify" vertical="center" wrapText="1"/>
    </xf>
    <xf numFmtId="164" fontId="24" fillId="0" borderId="10" xfId="0" applyNumberFormat="1" applyFont="1" applyBorder="1" applyAlignment="1">
      <alignment horizontal="justify" vertical="center" wrapText="1"/>
    </xf>
    <xf numFmtId="164" fontId="24" fillId="0" borderId="11" xfId="0" applyNumberFormat="1" applyFont="1" applyBorder="1" applyAlignment="1">
      <alignment horizontal="justify" vertical="center" wrapText="1"/>
    </xf>
    <xf numFmtId="44" fontId="0" fillId="0" borderId="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>
      <alignment horizontal="center" wrapText="1"/>
    </xf>
    <xf numFmtId="0" fontId="19" fillId="34" borderId="21" xfId="0" applyNumberFormat="1" applyFont="1" applyFill="1" applyBorder="1" applyAlignment="1" applyProtection="1">
      <alignment horizontal="center" vertical="center" wrapText="1"/>
    </xf>
    <xf numFmtId="0" fontId="19" fillId="34" borderId="19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44" fontId="0" fillId="0" borderId="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>
      <alignment horizontal="center" wrapText="1"/>
    </xf>
    <xf numFmtId="44" fontId="16" fillId="0" borderId="0" xfId="0" applyNumberFormat="1" applyFont="1"/>
    <xf numFmtId="43" fontId="0" fillId="0" borderId="0" xfId="45" applyFont="1"/>
    <xf numFmtId="43" fontId="0" fillId="0" borderId="0" xfId="0" applyNumberFormat="1"/>
    <xf numFmtId="0" fontId="0" fillId="35" borderId="0" xfId="0" applyFill="1"/>
    <xf numFmtId="0" fontId="18" fillId="33" borderId="0" xfId="0" applyFont="1" applyFill="1" applyAlignment="1">
      <alignment horizontal="center" wrapText="1"/>
    </xf>
    <xf numFmtId="44" fontId="0" fillId="0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center" wrapText="1"/>
    </xf>
    <xf numFmtId="0" fontId="0" fillId="35" borderId="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>
      <alignment horizontal="center" wrapText="1"/>
    </xf>
    <xf numFmtId="0" fontId="29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26" fillId="38" borderId="0" xfId="0" applyFont="1" applyFill="1" applyBorder="1" applyAlignment="1">
      <alignment horizontal="center" vertical="center"/>
    </xf>
    <xf numFmtId="0" fontId="26" fillId="38" borderId="0" xfId="0" applyFont="1" applyFill="1" applyBorder="1" applyAlignment="1">
      <alignment horizontal="center" vertical="center" wrapText="1"/>
    </xf>
    <xf numFmtId="165" fontId="28" fillId="0" borderId="21" xfId="45" applyNumberFormat="1" applyFont="1" applyBorder="1" applyAlignment="1">
      <alignment horizontal="center" vertical="center" wrapText="1"/>
    </xf>
    <xf numFmtId="165" fontId="28" fillId="0" borderId="20" xfId="45" applyNumberFormat="1" applyFont="1" applyBorder="1" applyAlignment="1">
      <alignment horizontal="center" vertical="center" wrapText="1"/>
    </xf>
    <xf numFmtId="165" fontId="28" fillId="0" borderId="19" xfId="45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34" borderId="21" xfId="0" applyNumberFormat="1" applyFont="1" applyFill="1" applyBorder="1" applyAlignment="1" applyProtection="1">
      <alignment horizontal="center" vertical="center" wrapText="1"/>
    </xf>
    <xf numFmtId="0" fontId="19" fillId="34" borderId="19" xfId="0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top" wrapText="1"/>
    </xf>
    <xf numFmtId="0" fontId="0" fillId="35" borderId="0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36" borderId="23" xfId="0" applyFont="1" applyFill="1" applyBorder="1" applyAlignment="1">
      <alignment horizontal="center" vertical="center" wrapText="1"/>
    </xf>
    <xf numFmtId="0" fontId="24" fillId="36" borderId="21" xfId="0" applyFont="1" applyFill="1" applyBorder="1" applyAlignment="1">
      <alignment horizontal="center" vertical="center" wrapText="1"/>
    </xf>
    <xf numFmtId="0" fontId="24" fillId="36" borderId="20" xfId="0" applyFont="1" applyFill="1" applyBorder="1" applyAlignment="1">
      <alignment horizontal="center" vertical="center" wrapText="1"/>
    </xf>
    <xf numFmtId="0" fontId="24" fillId="36" borderId="19" xfId="0" applyFont="1" applyFill="1" applyBorder="1" applyAlignment="1">
      <alignment horizontal="center" vertical="center" wrapText="1"/>
    </xf>
    <xf numFmtId="0" fontId="24" fillId="36" borderId="11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center" wrapText="1"/>
    </xf>
    <xf numFmtId="166" fontId="31" fillId="33" borderId="23" xfId="42" applyNumberFormat="1" applyFont="1" applyFill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166" fontId="32" fillId="0" borderId="13" xfId="42" applyNumberFormat="1" applyFont="1" applyFill="1" applyBorder="1" applyAlignment="1" applyProtection="1">
      <alignment horizontal="center" vertical="center" wrapText="1"/>
    </xf>
    <xf numFmtId="0" fontId="25" fillId="0" borderId="22" xfId="0" applyFont="1" applyFill="1" applyBorder="1" applyAlignment="1">
      <alignment horizontal="left" vertical="center" wrapText="1"/>
    </xf>
    <xf numFmtId="164" fontId="20" fillId="0" borderId="0" xfId="0" applyNumberFormat="1" applyFont="1" applyAlignment="1">
      <alignment vertical="center"/>
    </xf>
    <xf numFmtId="0" fontId="24" fillId="0" borderId="22" xfId="0" applyFont="1" applyFill="1" applyBorder="1" applyAlignment="1">
      <alignment horizontal="left" vertical="center" wrapText="1"/>
    </xf>
    <xf numFmtId="166" fontId="31" fillId="0" borderId="13" xfId="42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vertical="center"/>
    </xf>
    <xf numFmtId="166" fontId="32" fillId="33" borderId="13" xfId="42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166" fontId="31" fillId="33" borderId="11" xfId="42" applyNumberFormat="1" applyFont="1" applyFill="1" applyBorder="1" applyAlignment="1" applyProtection="1">
      <alignment horizontal="center" vertical="center" wrapText="1"/>
    </xf>
    <xf numFmtId="0" fontId="20" fillId="0" borderId="25" xfId="0" applyFont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36" borderId="23" xfId="0" applyFont="1" applyFill="1" applyBorder="1" applyAlignment="1">
      <alignment horizontal="center" vertical="center" wrapText="1"/>
    </xf>
    <xf numFmtId="0" fontId="33" fillId="36" borderId="21" xfId="0" applyFont="1" applyFill="1" applyBorder="1" applyAlignment="1">
      <alignment horizontal="center" vertical="center" wrapText="1"/>
    </xf>
    <xf numFmtId="0" fontId="33" fillId="36" borderId="20" xfId="0" applyFont="1" applyFill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0" fontId="33" fillId="36" borderId="11" xfId="0" applyFont="1" applyFill="1" applyBorder="1" applyAlignment="1">
      <alignment horizontal="center" vertical="center" wrapText="1"/>
    </xf>
    <xf numFmtId="0" fontId="33" fillId="36" borderId="12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166" fontId="34" fillId="33" borderId="23" xfId="42" applyNumberFormat="1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166" fontId="34" fillId="33" borderId="13" xfId="42" applyNumberFormat="1" applyFont="1" applyFill="1" applyBorder="1" applyAlignment="1" applyProtection="1">
      <alignment horizontal="center" vertical="center" wrapText="1"/>
    </xf>
    <xf numFmtId="166" fontId="34" fillId="33" borderId="22" xfId="42" applyNumberFormat="1" applyFont="1" applyFill="1" applyBorder="1" applyAlignment="1" applyProtection="1">
      <alignment horizontal="center" vertical="center" wrapText="1"/>
    </xf>
    <xf numFmtId="166" fontId="34" fillId="33" borderId="12" xfId="42" applyNumberFormat="1" applyFont="1" applyFill="1" applyBorder="1" applyAlignment="1" applyProtection="1">
      <alignment horizontal="center" vertical="center" wrapText="1"/>
    </xf>
    <xf numFmtId="0" fontId="33" fillId="0" borderId="15" xfId="0" applyFont="1" applyBorder="1" applyAlignment="1">
      <alignment horizontal="left" vertical="center" wrapText="1"/>
    </xf>
    <xf numFmtId="166" fontId="34" fillId="33" borderId="11" xfId="42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5" builtinId="3"/>
    <cellStyle name="Moneda" xfId="42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557344</xdr:colOff>
      <xdr:row>5</xdr:row>
      <xdr:rowOff>111412</xdr:rowOff>
    </xdr:from>
    <xdr:to>
      <xdr:col>4</xdr:col>
      <xdr:colOff>2287970</xdr:colOff>
      <xdr:row>12</xdr:row>
      <xdr:rowOff>199989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F5A150-482A-4B6E-A2A2-DC113970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83844" y="1016287"/>
          <a:ext cx="1722782" cy="1480348"/>
        </a:xfrm>
        <a:prstGeom prst="rect">
          <a:avLst/>
        </a:prstGeom>
      </xdr:spPr>
    </xdr:pic>
    <xdr:clientData/>
  </xdr:twoCellAnchor>
  <xdr:twoCellAnchor editAs="oneCell">
    <xdr:from>
      <xdr:col>0</xdr:col>
      <xdr:colOff>2295378</xdr:colOff>
      <xdr:row>5</xdr:row>
      <xdr:rowOff>121278</xdr:rowOff>
    </xdr:from>
    <xdr:to>
      <xdr:col>0</xdr:col>
      <xdr:colOff>3534047</xdr:colOff>
      <xdr:row>13</xdr:row>
      <xdr:rowOff>16631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BA9310-98DE-F7EC-12EF-A1FA2697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378" y="1026153"/>
          <a:ext cx="1230825" cy="1488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197225</xdr:colOff>
      <xdr:row>0</xdr:row>
      <xdr:rowOff>80681</xdr:rowOff>
    </xdr:from>
    <xdr:to>
      <xdr:col>0</xdr:col>
      <xdr:colOff>1037108</xdr:colOff>
      <xdr:row>6</xdr:row>
      <xdr:rowOff>5080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25" y="80681"/>
          <a:ext cx="836708" cy="1051524"/>
        </a:xfrm>
        <a:prstGeom prst="rect">
          <a:avLst/>
        </a:prstGeom>
      </xdr:spPr>
    </xdr:pic>
    <xdr:clientData/>
  </xdr:twoCellAnchor>
  <xdr:twoCellAnchor editAs="oneCell">
    <xdr:from>
      <xdr:col>0</xdr:col>
      <xdr:colOff>197225</xdr:colOff>
      <xdr:row>0</xdr:row>
      <xdr:rowOff>80681</xdr:rowOff>
    </xdr:from>
    <xdr:to>
      <xdr:col>0</xdr:col>
      <xdr:colOff>1033933</xdr:colOff>
      <xdr:row>5</xdr:row>
      <xdr:rowOff>179705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25" y="80681"/>
          <a:ext cx="836708" cy="1051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302631</xdr:colOff>
      <xdr:row>0</xdr:row>
      <xdr:rowOff>142876</xdr:rowOff>
    </xdr:from>
    <xdr:to>
      <xdr:col>1</xdr:col>
      <xdr:colOff>1314159</xdr:colOff>
      <xdr:row>4</xdr:row>
      <xdr:rowOff>233643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006" y="142876"/>
          <a:ext cx="1006580" cy="881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705970</xdr:colOff>
      <xdr:row>0</xdr:row>
      <xdr:rowOff>134471</xdr:rowOff>
    </xdr:from>
    <xdr:to>
      <xdr:col>0</xdr:col>
      <xdr:colOff>1953745</xdr:colOff>
      <xdr:row>5</xdr:row>
      <xdr:rowOff>116462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134471"/>
          <a:ext cx="1247775" cy="98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346824</xdr:colOff>
      <xdr:row>0</xdr:row>
      <xdr:rowOff>122149</xdr:rowOff>
    </xdr:from>
    <xdr:to>
      <xdr:col>0</xdr:col>
      <xdr:colOff>1281048</xdr:colOff>
      <xdr:row>5</xdr:row>
      <xdr:rowOff>63010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824" y="122149"/>
          <a:ext cx="926164" cy="8457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396343</xdr:colOff>
      <xdr:row>0</xdr:row>
      <xdr:rowOff>54980</xdr:rowOff>
    </xdr:from>
    <xdr:to>
      <xdr:col>1</xdr:col>
      <xdr:colOff>1681660</xdr:colOff>
      <xdr:row>6</xdr:row>
      <xdr:rowOff>38980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18" y="54980"/>
          <a:ext cx="1295402" cy="955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</xdr:colOff>
      <xdr:row>0</xdr:row>
      <xdr:rowOff>89648</xdr:rowOff>
    </xdr:from>
    <xdr:to>
      <xdr:col>0</xdr:col>
      <xdr:colOff>1327243</xdr:colOff>
      <xdr:row>5</xdr:row>
      <xdr:rowOff>166968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12" y="89648"/>
          <a:ext cx="1074499" cy="9821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247183</xdr:colOff>
      <xdr:row>0</xdr:row>
      <xdr:rowOff>125942</xdr:rowOff>
    </xdr:from>
    <xdr:to>
      <xdr:col>1</xdr:col>
      <xdr:colOff>1349087</xdr:colOff>
      <xdr:row>6</xdr:row>
      <xdr:rowOff>50800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183" y="125942"/>
          <a:ext cx="1100544" cy="896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queline.solorio/Desktop/JACQUELINE%202021-2024/TARJETAS%20INFORMATIVAS/LDF/Formatos-Ley-Disciplina-Financie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Querétaro</v>
          </cell>
        </row>
        <row r="7">
          <cell r="C7" t="str">
            <v>ORGANISMO, Gobierno del Estado de Querétaro (a)</v>
          </cell>
        </row>
        <row r="14">
          <cell r="C14" t="str">
            <v>Al 31 de diciembre de 2016 y al 30 de marzo de 2017 (b)</v>
          </cell>
        </row>
        <row r="16">
          <cell r="C16" t="str">
            <v>Del 1 de enero al 30 de marzo de 2017 (b)</v>
          </cell>
        </row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84"/>
  <sheetViews>
    <sheetView showGridLines="0" tabSelected="1" zoomScale="57" workbookViewId="0">
      <selection sqref="A1:XFD1048576"/>
    </sheetView>
  </sheetViews>
  <sheetFormatPr baseColWidth="10" defaultColWidth="12.7109375" defaultRowHeight="15"/>
  <cols>
    <col min="1" max="1" width="110.140625" customWidth="1"/>
    <col min="2" max="3" width="43.28515625" customWidth="1"/>
    <col min="4" max="4" width="126.140625" customWidth="1"/>
    <col min="5" max="6" width="43.28515625" customWidth="1"/>
  </cols>
  <sheetData>
    <row r="9" spans="1:6" ht="15.75">
      <c r="A9" s="54" t="s">
        <v>41</v>
      </c>
      <c r="B9" s="54"/>
      <c r="C9" s="54"/>
      <c r="D9" s="54"/>
      <c r="E9" s="54"/>
      <c r="F9" s="54"/>
    </row>
    <row r="10" spans="1:6" ht="15.75">
      <c r="A10" s="54" t="s">
        <v>40</v>
      </c>
      <c r="B10" s="54"/>
      <c r="C10" s="54"/>
      <c r="D10" s="54"/>
      <c r="E10" s="54"/>
      <c r="F10" s="54"/>
    </row>
    <row r="11" spans="1:6" ht="15.75">
      <c r="A11" s="54" t="s">
        <v>39</v>
      </c>
      <c r="B11" s="54"/>
      <c r="C11" s="54"/>
      <c r="D11" s="54"/>
      <c r="E11" s="54"/>
      <c r="F11" s="54"/>
    </row>
    <row r="12" spans="1:6" ht="15.75">
      <c r="A12" s="54" t="s">
        <v>171</v>
      </c>
      <c r="B12" s="54"/>
      <c r="C12" s="54"/>
      <c r="D12" s="54"/>
      <c r="E12" s="54"/>
      <c r="F12" s="54"/>
    </row>
    <row r="13" spans="1:6" ht="15.75">
      <c r="A13" s="54" t="s">
        <v>326</v>
      </c>
      <c r="B13" s="54"/>
      <c r="C13" s="54"/>
      <c r="D13" s="54"/>
      <c r="E13" s="54"/>
      <c r="F13" s="54"/>
    </row>
    <row r="14" spans="1:6" ht="15.75">
      <c r="A14" s="54" t="s">
        <v>0</v>
      </c>
      <c r="B14" s="54"/>
      <c r="C14" s="54"/>
      <c r="D14" s="54"/>
      <c r="E14" s="54"/>
      <c r="F14" s="54"/>
    </row>
    <row r="15" spans="1:6">
      <c r="A15" s="7" t="s">
        <v>1</v>
      </c>
      <c r="B15" s="7" t="s">
        <v>327</v>
      </c>
      <c r="C15" s="7" t="s">
        <v>172</v>
      </c>
      <c r="D15" s="7" t="s">
        <v>173</v>
      </c>
      <c r="E15" s="7" t="s">
        <v>327</v>
      </c>
      <c r="F15" s="7" t="s">
        <v>172</v>
      </c>
    </row>
    <row r="16" spans="1:6">
      <c r="A16" t="s">
        <v>174</v>
      </c>
      <c r="B16" t="s">
        <v>175</v>
      </c>
      <c r="C16" t="s">
        <v>175</v>
      </c>
      <c r="D16" t="s">
        <v>176</v>
      </c>
      <c r="E16" t="s">
        <v>175</v>
      </c>
      <c r="F16" t="s">
        <v>175</v>
      </c>
    </row>
    <row r="17" spans="1:6">
      <c r="A17" t="s">
        <v>177</v>
      </c>
      <c r="B17" t="s">
        <v>175</v>
      </c>
      <c r="C17" t="s">
        <v>175</v>
      </c>
      <c r="D17" t="s">
        <v>178</v>
      </c>
      <c r="E17" t="s">
        <v>175</v>
      </c>
      <c r="F17" t="s">
        <v>175</v>
      </c>
    </row>
    <row r="18" spans="1:6">
      <c r="A18" s="8" t="s">
        <v>179</v>
      </c>
      <c r="B18" s="50">
        <v>530560195.65999997</v>
      </c>
      <c r="C18" s="50">
        <v>419415748.21999997</v>
      </c>
      <c r="D18" s="8" t="s">
        <v>180</v>
      </c>
      <c r="E18" s="50">
        <v>14773202.579876835</v>
      </c>
      <c r="F18" s="50">
        <v>54048258.939999998</v>
      </c>
    </row>
    <row r="19" spans="1:6">
      <c r="A19" t="s">
        <v>181</v>
      </c>
      <c r="B19" s="1">
        <v>79000</v>
      </c>
      <c r="C19" s="1">
        <v>158000</v>
      </c>
      <c r="D19" t="s">
        <v>182</v>
      </c>
      <c r="E19" s="1">
        <v>0</v>
      </c>
      <c r="F19" s="1">
        <v>0</v>
      </c>
    </row>
    <row r="20" spans="1:6">
      <c r="A20" t="s">
        <v>183</v>
      </c>
      <c r="B20" s="1">
        <v>530462374.50999999</v>
      </c>
      <c r="C20" s="1">
        <v>419241882.88999999</v>
      </c>
      <c r="D20" t="s">
        <v>184</v>
      </c>
      <c r="E20" s="1">
        <v>812736.64</v>
      </c>
      <c r="F20" s="1">
        <v>34597939.689999998</v>
      </c>
    </row>
    <row r="21" spans="1:6">
      <c r="A21" t="s">
        <v>185</v>
      </c>
      <c r="B21" s="1">
        <v>0</v>
      </c>
      <c r="C21" s="1">
        <v>0</v>
      </c>
      <c r="D21" t="s">
        <v>186</v>
      </c>
      <c r="E21" s="1">
        <v>2.6268358207914302E-3</v>
      </c>
      <c r="F21" s="1">
        <v>0</v>
      </c>
    </row>
    <row r="22" spans="1:6">
      <c r="A22" t="s">
        <v>187</v>
      </c>
      <c r="B22" s="1">
        <v>18821.150000000001</v>
      </c>
      <c r="C22" s="1">
        <v>15865.33</v>
      </c>
      <c r="D22" t="s">
        <v>188</v>
      </c>
      <c r="E22" s="1">
        <v>0</v>
      </c>
      <c r="F22" s="1">
        <v>0</v>
      </c>
    </row>
    <row r="23" spans="1:6">
      <c r="A23" t="s">
        <v>189</v>
      </c>
      <c r="B23" s="1">
        <v>0</v>
      </c>
      <c r="C23" s="1">
        <v>0</v>
      </c>
      <c r="D23" t="s">
        <v>190</v>
      </c>
      <c r="E23" s="1">
        <v>2500</v>
      </c>
      <c r="F23" s="1">
        <v>0</v>
      </c>
    </row>
    <row r="24" spans="1:6">
      <c r="A24" t="s">
        <v>191</v>
      </c>
      <c r="B24" s="1">
        <v>0</v>
      </c>
      <c r="C24" s="1">
        <v>0</v>
      </c>
      <c r="D24" t="s">
        <v>192</v>
      </c>
      <c r="E24" s="1">
        <v>0</v>
      </c>
      <c r="F24" s="1">
        <v>0</v>
      </c>
    </row>
    <row r="25" spans="1:6">
      <c r="A25" t="s">
        <v>193</v>
      </c>
      <c r="B25" s="1">
        <v>0</v>
      </c>
      <c r="C25" s="1">
        <v>0</v>
      </c>
      <c r="D25" t="s">
        <v>194</v>
      </c>
      <c r="E25" s="1">
        <v>13812893.937249999</v>
      </c>
      <c r="F25" s="1">
        <v>16637036.51</v>
      </c>
    </row>
    <row r="26" spans="1:6">
      <c r="A26" s="8" t="s">
        <v>195</v>
      </c>
      <c r="B26" s="50">
        <v>5074051.93</v>
      </c>
      <c r="C26" s="50">
        <v>10476179.16</v>
      </c>
      <c r="D26" t="s">
        <v>196</v>
      </c>
      <c r="E26" s="1">
        <v>0</v>
      </c>
      <c r="F26" s="1">
        <v>0</v>
      </c>
    </row>
    <row r="27" spans="1:6">
      <c r="A27" t="s">
        <v>197</v>
      </c>
      <c r="B27" s="1">
        <v>0</v>
      </c>
      <c r="C27" s="1">
        <v>0</v>
      </c>
      <c r="D27" t="s">
        <v>198</v>
      </c>
      <c r="E27" s="1">
        <v>145072</v>
      </c>
      <c r="F27" s="1">
        <v>2813282.74</v>
      </c>
    </row>
    <row r="28" spans="1:6">
      <c r="A28" t="s">
        <v>199</v>
      </c>
      <c r="B28" s="1">
        <v>0</v>
      </c>
      <c r="C28" s="1">
        <v>0</v>
      </c>
      <c r="D28" s="8" t="s">
        <v>200</v>
      </c>
      <c r="E28" s="50">
        <v>0</v>
      </c>
      <c r="F28" s="1">
        <v>0</v>
      </c>
    </row>
    <row r="29" spans="1:6">
      <c r="A29" t="s">
        <v>201</v>
      </c>
      <c r="B29" s="1">
        <v>5014051.93</v>
      </c>
      <c r="C29" s="1">
        <v>8809290.1600000001</v>
      </c>
      <c r="D29" t="s">
        <v>202</v>
      </c>
      <c r="E29" s="1">
        <v>0</v>
      </c>
      <c r="F29" s="1">
        <v>0</v>
      </c>
    </row>
    <row r="30" spans="1:6">
      <c r="A30" t="s">
        <v>203</v>
      </c>
      <c r="B30" s="1">
        <v>0</v>
      </c>
      <c r="C30" s="1">
        <v>0</v>
      </c>
      <c r="D30" t="s">
        <v>204</v>
      </c>
      <c r="E30" s="1">
        <v>0</v>
      </c>
      <c r="F30" s="1">
        <v>0</v>
      </c>
    </row>
    <row r="31" spans="1:6">
      <c r="A31" t="s">
        <v>205</v>
      </c>
      <c r="B31" s="1">
        <v>60000</v>
      </c>
      <c r="C31" s="1">
        <v>50000</v>
      </c>
      <c r="D31" t="s">
        <v>206</v>
      </c>
      <c r="E31" s="1">
        <v>0</v>
      </c>
      <c r="F31" s="1">
        <v>0</v>
      </c>
    </row>
    <row r="32" spans="1:6">
      <c r="A32" t="s">
        <v>207</v>
      </c>
      <c r="B32" s="1">
        <v>0</v>
      </c>
      <c r="C32" s="1">
        <v>0</v>
      </c>
      <c r="D32" s="8" t="s">
        <v>208</v>
      </c>
      <c r="E32" s="50">
        <v>0</v>
      </c>
      <c r="F32" s="1">
        <v>0</v>
      </c>
    </row>
    <row r="33" spans="1:6">
      <c r="A33" t="s">
        <v>209</v>
      </c>
      <c r="B33" s="1">
        <v>0</v>
      </c>
      <c r="C33" s="1">
        <v>1616889</v>
      </c>
      <c r="D33" t="s">
        <v>210</v>
      </c>
      <c r="E33" s="1">
        <v>0</v>
      </c>
      <c r="F33" s="1">
        <v>0</v>
      </c>
    </row>
    <row r="34" spans="1:6">
      <c r="A34" s="8" t="s">
        <v>211</v>
      </c>
      <c r="B34" s="50">
        <v>22088961.716476802</v>
      </c>
      <c r="C34" s="50">
        <v>20683495.579999998</v>
      </c>
      <c r="D34" t="s">
        <v>212</v>
      </c>
      <c r="E34" s="1">
        <v>0</v>
      </c>
      <c r="F34" s="1">
        <v>0</v>
      </c>
    </row>
    <row r="35" spans="1:6">
      <c r="A35" t="s">
        <v>213</v>
      </c>
      <c r="B35" s="1">
        <v>866000</v>
      </c>
      <c r="C35" s="1">
        <v>0</v>
      </c>
      <c r="D35" t="s">
        <v>214</v>
      </c>
      <c r="E35" s="1">
        <v>0</v>
      </c>
      <c r="F35" s="1">
        <v>0</v>
      </c>
    </row>
    <row r="36" spans="1:6">
      <c r="A36" t="s">
        <v>215</v>
      </c>
      <c r="B36" s="1">
        <v>0</v>
      </c>
      <c r="C36" s="1">
        <v>0</v>
      </c>
      <c r="D36" s="8" t="s">
        <v>216</v>
      </c>
      <c r="E36" s="50">
        <v>0</v>
      </c>
      <c r="F36" s="1">
        <v>0</v>
      </c>
    </row>
    <row r="37" spans="1:6">
      <c r="A37" t="s">
        <v>217</v>
      </c>
      <c r="B37" s="1">
        <v>0</v>
      </c>
      <c r="C37" s="1">
        <v>0</v>
      </c>
      <c r="D37" t="s">
        <v>218</v>
      </c>
      <c r="E37" s="1">
        <v>0</v>
      </c>
      <c r="F37" s="1">
        <v>0</v>
      </c>
    </row>
    <row r="38" spans="1:6">
      <c r="A38" t="s">
        <v>219</v>
      </c>
      <c r="B38" s="1">
        <v>21222961.716476802</v>
      </c>
      <c r="C38" s="1">
        <v>20683495.579999998</v>
      </c>
      <c r="D38" t="s">
        <v>220</v>
      </c>
      <c r="E38" s="1">
        <v>0</v>
      </c>
      <c r="F38" s="1">
        <v>0</v>
      </c>
    </row>
    <row r="39" spans="1:6">
      <c r="A39" t="s">
        <v>221</v>
      </c>
      <c r="B39" s="1">
        <v>0</v>
      </c>
      <c r="C39" s="1">
        <v>0</v>
      </c>
      <c r="D39" t="s">
        <v>222</v>
      </c>
      <c r="E39" s="1">
        <v>0</v>
      </c>
      <c r="F39" s="1">
        <v>0</v>
      </c>
    </row>
    <row r="40" spans="1:6">
      <c r="A40" s="8" t="s">
        <v>223</v>
      </c>
      <c r="B40" s="50">
        <v>0</v>
      </c>
      <c r="C40" s="1">
        <v>0</v>
      </c>
      <c r="D40" s="8" t="s">
        <v>224</v>
      </c>
      <c r="E40" s="50">
        <v>0</v>
      </c>
      <c r="F40" s="1">
        <v>0</v>
      </c>
    </row>
    <row r="41" spans="1:6">
      <c r="A41" t="s">
        <v>225</v>
      </c>
      <c r="B41" s="1">
        <v>0</v>
      </c>
      <c r="C41" s="1">
        <v>0</v>
      </c>
      <c r="D41" t="s">
        <v>226</v>
      </c>
      <c r="E41" s="1">
        <v>0</v>
      </c>
      <c r="F41" s="1">
        <v>0</v>
      </c>
    </row>
    <row r="42" spans="1:6">
      <c r="A42" t="s">
        <v>227</v>
      </c>
      <c r="B42" s="1">
        <v>0</v>
      </c>
      <c r="C42" s="1">
        <v>0</v>
      </c>
      <c r="D42" t="s">
        <v>228</v>
      </c>
      <c r="E42" s="1">
        <v>0</v>
      </c>
      <c r="F42" s="1">
        <v>0</v>
      </c>
    </row>
    <row r="43" spans="1:6">
      <c r="A43" t="s">
        <v>229</v>
      </c>
      <c r="B43" s="1">
        <v>0</v>
      </c>
      <c r="C43" s="1">
        <v>0</v>
      </c>
      <c r="D43" t="s">
        <v>230</v>
      </c>
      <c r="E43" s="1">
        <v>0</v>
      </c>
      <c r="F43" s="1">
        <v>0</v>
      </c>
    </row>
    <row r="44" spans="1:6">
      <c r="A44" t="s">
        <v>231</v>
      </c>
      <c r="B44" s="1">
        <v>0</v>
      </c>
      <c r="C44" s="1">
        <v>0</v>
      </c>
      <c r="D44" t="s">
        <v>232</v>
      </c>
      <c r="E44" s="1">
        <v>0</v>
      </c>
      <c r="F44" s="1">
        <v>0</v>
      </c>
    </row>
    <row r="45" spans="1:6">
      <c r="A45" t="s">
        <v>233</v>
      </c>
      <c r="B45" s="1">
        <v>0</v>
      </c>
      <c r="C45" s="1">
        <v>0</v>
      </c>
      <c r="D45" t="s">
        <v>234</v>
      </c>
      <c r="E45" s="1">
        <v>0</v>
      </c>
      <c r="F45" s="1">
        <v>0</v>
      </c>
    </row>
    <row r="46" spans="1:6">
      <c r="A46" t="s">
        <v>235</v>
      </c>
      <c r="B46" s="1">
        <v>0</v>
      </c>
      <c r="C46" s="1">
        <v>0</v>
      </c>
      <c r="D46" t="s">
        <v>236</v>
      </c>
      <c r="E46" s="1">
        <v>0</v>
      </c>
      <c r="F46" s="1">
        <v>0</v>
      </c>
    </row>
    <row r="47" spans="1:6">
      <c r="A47" t="s">
        <v>237</v>
      </c>
      <c r="B47" s="1">
        <v>0</v>
      </c>
      <c r="C47" s="1">
        <v>0</v>
      </c>
      <c r="D47" s="8" t="s">
        <v>238</v>
      </c>
      <c r="E47" s="50">
        <v>90108928.961999997</v>
      </c>
      <c r="F47" s="50">
        <v>11254334.91</v>
      </c>
    </row>
    <row r="48" spans="1:6">
      <c r="A48" t="s">
        <v>239</v>
      </c>
      <c r="B48" s="1">
        <v>0</v>
      </c>
      <c r="C48" s="1">
        <v>0</v>
      </c>
      <c r="D48" t="s">
        <v>240</v>
      </c>
      <c r="E48" s="1">
        <v>244562.21</v>
      </c>
      <c r="F48" s="1">
        <v>172070.39999999999</v>
      </c>
    </row>
    <row r="49" spans="1:6">
      <c r="A49" t="s">
        <v>241</v>
      </c>
      <c r="B49" s="1">
        <v>0</v>
      </c>
      <c r="C49" s="1">
        <v>0</v>
      </c>
      <c r="D49" t="s">
        <v>242</v>
      </c>
      <c r="E49" s="1">
        <v>0</v>
      </c>
      <c r="F49" s="1">
        <v>0</v>
      </c>
    </row>
    <row r="50" spans="1:6">
      <c r="A50" s="8" t="s">
        <v>243</v>
      </c>
      <c r="B50" s="50">
        <v>3913565</v>
      </c>
      <c r="C50" s="50">
        <v>3913557</v>
      </c>
      <c r="D50" t="s">
        <v>244</v>
      </c>
      <c r="E50" s="1">
        <v>89864366.752000004</v>
      </c>
      <c r="F50" s="1">
        <v>11082264.51</v>
      </c>
    </row>
    <row r="51" spans="1:6">
      <c r="A51" t="s">
        <v>245</v>
      </c>
      <c r="B51" s="1">
        <v>0</v>
      </c>
      <c r="C51" s="1">
        <v>0</v>
      </c>
      <c r="D51" s="8" t="s">
        <v>246</v>
      </c>
      <c r="E51" s="50">
        <v>1310346.42</v>
      </c>
      <c r="F51" s="50">
        <v>913033.86</v>
      </c>
    </row>
    <row r="52" spans="1:6">
      <c r="A52" t="s">
        <v>247</v>
      </c>
      <c r="B52" s="1">
        <v>0</v>
      </c>
      <c r="C52" s="1">
        <v>0</v>
      </c>
      <c r="D52" t="s">
        <v>248</v>
      </c>
      <c r="E52" s="1">
        <v>1310346.42</v>
      </c>
      <c r="F52" s="1">
        <v>913033.86</v>
      </c>
    </row>
    <row r="53" spans="1:6">
      <c r="A53" t="s">
        <v>249</v>
      </c>
      <c r="B53" s="1">
        <v>3913565</v>
      </c>
      <c r="C53" s="1">
        <v>3913557</v>
      </c>
      <c r="D53" t="s">
        <v>250</v>
      </c>
      <c r="E53" s="1">
        <v>0</v>
      </c>
      <c r="F53" s="1">
        <v>0</v>
      </c>
    </row>
    <row r="54" spans="1:6">
      <c r="A54" t="s">
        <v>251</v>
      </c>
      <c r="B54" s="1">
        <v>0</v>
      </c>
      <c r="C54" s="1">
        <v>0</v>
      </c>
      <c r="D54" t="s">
        <v>252</v>
      </c>
      <c r="E54" s="1">
        <v>0</v>
      </c>
      <c r="F54" s="1">
        <v>0</v>
      </c>
    </row>
    <row r="55" spans="1:6">
      <c r="A55" s="8" t="s">
        <v>253</v>
      </c>
      <c r="B55" s="50">
        <v>561636774.30647683</v>
      </c>
      <c r="C55" s="50">
        <v>454488979.95999998</v>
      </c>
      <c r="D55" s="8" t="s">
        <v>254</v>
      </c>
      <c r="E55" s="50">
        <v>106192477.96187684</v>
      </c>
      <c r="F55" s="1">
        <v>66215627.710000001</v>
      </c>
    </row>
    <row r="56" spans="1:6">
      <c r="A56" t="s">
        <v>255</v>
      </c>
      <c r="B56" t="s">
        <v>175</v>
      </c>
      <c r="C56" t="s">
        <v>175</v>
      </c>
      <c r="D56" t="s">
        <v>256</v>
      </c>
      <c r="E56" t="s">
        <v>175</v>
      </c>
      <c r="F56" t="s">
        <v>175</v>
      </c>
    </row>
    <row r="57" spans="1:6">
      <c r="A57" t="s">
        <v>257</v>
      </c>
      <c r="B57" s="1">
        <v>30733167.079999998</v>
      </c>
      <c r="C57" s="1">
        <v>30733167.079999998</v>
      </c>
      <c r="D57" t="s">
        <v>258</v>
      </c>
      <c r="E57" s="1">
        <v>0</v>
      </c>
      <c r="F57" s="1">
        <v>0</v>
      </c>
    </row>
    <row r="58" spans="1:6">
      <c r="A58" t="s">
        <v>259</v>
      </c>
      <c r="B58" s="1">
        <v>2656214.89</v>
      </c>
      <c r="C58" s="1">
        <v>2667719.35</v>
      </c>
      <c r="D58" t="s">
        <v>260</v>
      </c>
      <c r="E58" s="1">
        <v>0</v>
      </c>
      <c r="F58" s="1">
        <v>0</v>
      </c>
    </row>
    <row r="59" spans="1:6">
      <c r="A59" t="s">
        <v>261</v>
      </c>
      <c r="B59" s="1">
        <v>3335223730.4499998</v>
      </c>
      <c r="C59" s="1">
        <v>3000987864.6999998</v>
      </c>
      <c r="D59" t="s">
        <v>262</v>
      </c>
      <c r="E59" s="1">
        <v>0</v>
      </c>
      <c r="F59" s="1">
        <v>0</v>
      </c>
    </row>
    <row r="60" spans="1:6">
      <c r="A60" t="s">
        <v>263</v>
      </c>
      <c r="B60" s="1">
        <v>454578618.04010397</v>
      </c>
      <c r="C60" s="1">
        <v>436914515.68000001</v>
      </c>
      <c r="D60" t="s">
        <v>264</v>
      </c>
      <c r="E60" s="1">
        <v>0</v>
      </c>
      <c r="F60" s="1">
        <v>0</v>
      </c>
    </row>
    <row r="61" spans="1:6">
      <c r="A61" t="s">
        <v>265</v>
      </c>
      <c r="B61" s="1">
        <v>88386757.319999993</v>
      </c>
      <c r="C61" s="1">
        <v>86522169.840000004</v>
      </c>
      <c r="D61" t="s">
        <v>266</v>
      </c>
      <c r="E61" s="1">
        <v>0</v>
      </c>
      <c r="F61" s="1">
        <v>0</v>
      </c>
    </row>
    <row r="62" spans="1:6">
      <c r="A62" t="s">
        <v>267</v>
      </c>
      <c r="B62" s="1">
        <v>-417163247.61427099</v>
      </c>
      <c r="C62" s="1">
        <v>-378659274.06999999</v>
      </c>
      <c r="D62" t="s">
        <v>268</v>
      </c>
      <c r="E62" s="1">
        <v>0</v>
      </c>
      <c r="F62" s="1">
        <v>0</v>
      </c>
    </row>
    <row r="63" spans="1:6">
      <c r="A63" t="s">
        <v>269</v>
      </c>
      <c r="B63" s="1">
        <v>0</v>
      </c>
      <c r="C63" s="1">
        <v>0</v>
      </c>
      <c r="D63" s="8" t="s">
        <v>270</v>
      </c>
      <c r="E63" s="50">
        <v>0</v>
      </c>
      <c r="F63" s="1">
        <v>0</v>
      </c>
    </row>
    <row r="64" spans="1:6">
      <c r="A64" t="s">
        <v>271</v>
      </c>
      <c r="B64" s="1">
        <v>0</v>
      </c>
      <c r="C64" s="1">
        <v>0</v>
      </c>
      <c r="D64" s="8" t="s">
        <v>272</v>
      </c>
      <c r="E64" s="50">
        <v>106192477.96187684</v>
      </c>
      <c r="F64" s="1">
        <v>66215627.710000001</v>
      </c>
    </row>
    <row r="65" spans="1:6">
      <c r="A65" t="s">
        <v>273</v>
      </c>
      <c r="B65" s="1">
        <v>13154521.604696</v>
      </c>
      <c r="C65" s="1">
        <v>13154521.6</v>
      </c>
      <c r="D65" t="s">
        <v>274</v>
      </c>
      <c r="E65" t="s">
        <v>175</v>
      </c>
      <c r="F65" t="s">
        <v>175</v>
      </c>
    </row>
    <row r="66" spans="1:6">
      <c r="A66" s="8" t="s">
        <v>275</v>
      </c>
      <c r="B66" s="50">
        <v>3507569761.7705283</v>
      </c>
      <c r="C66" s="50">
        <v>3192320684.1799998</v>
      </c>
      <c r="D66" s="8" t="s">
        <v>276</v>
      </c>
      <c r="E66" s="50">
        <v>1760373857.5400002</v>
      </c>
      <c r="F66" s="50">
        <v>1505375256.5</v>
      </c>
    </row>
    <row r="67" spans="1:6">
      <c r="A67" s="8" t="s">
        <v>277</v>
      </c>
      <c r="B67" s="50">
        <v>4069206536.0770054</v>
      </c>
      <c r="C67" s="50">
        <v>3646809664.1399999</v>
      </c>
      <c r="D67" t="s">
        <v>278</v>
      </c>
      <c r="E67" s="1">
        <v>2432632.38</v>
      </c>
      <c r="F67" s="1">
        <v>2432632.38</v>
      </c>
    </row>
    <row r="68" spans="1:6">
      <c r="D68" t="s">
        <v>279</v>
      </c>
      <c r="E68" s="1">
        <v>1750338025.1600001</v>
      </c>
      <c r="F68" s="1">
        <v>1495339424.1199999</v>
      </c>
    </row>
    <row r="69" spans="1:6">
      <c r="D69" t="s">
        <v>280</v>
      </c>
      <c r="E69" s="1">
        <v>7603200</v>
      </c>
      <c r="F69" s="1">
        <v>7603200</v>
      </c>
    </row>
    <row r="70" spans="1:6">
      <c r="D70" s="8" t="s">
        <v>281</v>
      </c>
      <c r="E70" s="50">
        <v>2202640200.5685301</v>
      </c>
      <c r="F70" s="50">
        <v>2075218779.9300001</v>
      </c>
    </row>
    <row r="71" spans="1:6">
      <c r="D71" t="s">
        <v>282</v>
      </c>
      <c r="E71" s="1">
        <v>170920707.51217985</v>
      </c>
      <c r="F71" s="1">
        <v>-32625119.260000002</v>
      </c>
    </row>
    <row r="72" spans="1:6">
      <c r="D72" t="s">
        <v>283</v>
      </c>
      <c r="E72" s="1">
        <v>1854523544.28635</v>
      </c>
      <c r="F72" s="1">
        <v>1934942555.3900001</v>
      </c>
    </row>
    <row r="73" spans="1:6">
      <c r="D73" t="s">
        <v>284</v>
      </c>
      <c r="E73" s="1">
        <v>177195948.77000001</v>
      </c>
      <c r="F73" s="1">
        <v>172901343.80000001</v>
      </c>
    </row>
    <row r="74" spans="1:6">
      <c r="D74" t="s">
        <v>285</v>
      </c>
      <c r="E74" s="1">
        <v>0</v>
      </c>
      <c r="F74" s="1">
        <v>0</v>
      </c>
    </row>
    <row r="75" spans="1:6">
      <c r="D75" t="s">
        <v>286</v>
      </c>
      <c r="E75" s="1">
        <v>0</v>
      </c>
      <c r="F75" s="1">
        <v>0</v>
      </c>
    </row>
    <row r="76" spans="1:6">
      <c r="D76" s="8" t="s">
        <v>287</v>
      </c>
      <c r="E76" s="50">
        <v>0</v>
      </c>
      <c r="F76" s="1">
        <v>0</v>
      </c>
    </row>
    <row r="77" spans="1:6">
      <c r="D77" t="s">
        <v>288</v>
      </c>
      <c r="E77" s="1">
        <v>0</v>
      </c>
      <c r="F77" s="1">
        <v>0</v>
      </c>
    </row>
    <row r="78" spans="1:6">
      <c r="D78" t="s">
        <v>289</v>
      </c>
      <c r="E78" s="1">
        <v>0</v>
      </c>
      <c r="F78" s="1">
        <v>0</v>
      </c>
    </row>
    <row r="79" spans="1:6">
      <c r="D79" s="8" t="s">
        <v>290</v>
      </c>
      <c r="E79" s="50">
        <v>3963014058.10853</v>
      </c>
      <c r="F79" s="50">
        <v>3580594036.4299998</v>
      </c>
    </row>
    <row r="80" spans="1:6">
      <c r="D80" s="8" t="s">
        <v>291</v>
      </c>
      <c r="E80" s="50">
        <v>4069206536.0704069</v>
      </c>
      <c r="F80" s="50">
        <v>3646809664.1399999</v>
      </c>
    </row>
    <row r="84" spans="1:6" ht="4.1500000000000004" customHeight="1">
      <c r="A84" s="53"/>
      <c r="B84" s="53"/>
      <c r="C84" s="53"/>
      <c r="D84" s="53"/>
      <c r="E84" s="53"/>
      <c r="F84" s="53"/>
    </row>
  </sheetData>
  <mergeCells count="7">
    <mergeCell ref="A84:F84"/>
    <mergeCell ref="A9:F9"/>
    <mergeCell ref="A10:F10"/>
    <mergeCell ref="A11:F11"/>
    <mergeCell ref="A12:F12"/>
    <mergeCell ref="A13:F13"/>
    <mergeCell ref="A14:F14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scale="3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view="pageBreakPreview" zoomScale="60" zoomScaleNormal="85" workbookViewId="0">
      <selection sqref="A1:XFD1048576"/>
    </sheetView>
  </sheetViews>
  <sheetFormatPr baseColWidth="10" defaultColWidth="11.140625" defaultRowHeight="15" customHeight="1"/>
  <cols>
    <col min="1" max="1" width="55.5703125" customWidth="1"/>
    <col min="2" max="8" width="22.28515625" customWidth="1"/>
  </cols>
  <sheetData>
    <row r="1" spans="1:8" ht="15" customHeight="1">
      <c r="A1" s="56" t="s">
        <v>41</v>
      </c>
      <c r="B1" s="56"/>
      <c r="C1" s="56"/>
      <c r="D1" s="56"/>
      <c r="E1" s="56"/>
      <c r="F1" s="56"/>
      <c r="G1" s="56"/>
      <c r="H1" s="56"/>
    </row>
    <row r="2" spans="1:8" ht="15" customHeight="1">
      <c r="A2" s="56" t="s">
        <v>40</v>
      </c>
      <c r="B2" s="56"/>
      <c r="C2" s="56"/>
      <c r="D2" s="56"/>
      <c r="E2" s="56"/>
      <c r="F2" s="56"/>
      <c r="G2" s="56"/>
      <c r="H2" s="56"/>
    </row>
    <row r="3" spans="1:8" ht="15" customHeight="1">
      <c r="A3" s="56" t="s">
        <v>39</v>
      </c>
      <c r="B3" s="56"/>
      <c r="C3" s="56"/>
      <c r="D3" s="56"/>
      <c r="E3" s="56"/>
      <c r="F3" s="56"/>
      <c r="G3" s="56"/>
      <c r="H3" s="56"/>
    </row>
    <row r="4" spans="1:8" ht="15" customHeight="1">
      <c r="A4" s="56" t="s">
        <v>38</v>
      </c>
      <c r="B4" s="56"/>
      <c r="C4" s="56"/>
      <c r="D4" s="56"/>
      <c r="E4" s="56"/>
      <c r="F4" s="56"/>
      <c r="G4" s="56"/>
      <c r="H4" s="56"/>
    </row>
    <row r="5" spans="1:8" ht="15" customHeight="1">
      <c r="A5" s="56" t="s">
        <v>328</v>
      </c>
      <c r="B5" s="56"/>
      <c r="C5" s="56"/>
      <c r="D5" s="56"/>
      <c r="E5" s="56"/>
      <c r="F5" s="56"/>
      <c r="G5" s="56"/>
      <c r="H5" s="56"/>
    </row>
    <row r="6" spans="1:8" ht="15" customHeight="1">
      <c r="A6" s="56" t="s">
        <v>0</v>
      </c>
      <c r="B6" s="56"/>
      <c r="C6" s="56"/>
      <c r="D6" s="56"/>
      <c r="E6" s="56"/>
      <c r="F6" s="56"/>
      <c r="G6" s="56"/>
      <c r="H6" s="56"/>
    </row>
    <row r="7" spans="1:8" ht="15" customHeight="1">
      <c r="A7" s="49" t="s">
        <v>37</v>
      </c>
      <c r="B7" s="49" t="s">
        <v>170</v>
      </c>
      <c r="C7" s="49" t="s">
        <v>36</v>
      </c>
      <c r="D7" s="49" t="s">
        <v>35</v>
      </c>
      <c r="E7" s="49" t="s">
        <v>34</v>
      </c>
      <c r="F7" s="49" t="s">
        <v>33</v>
      </c>
      <c r="G7" s="49" t="s">
        <v>32</v>
      </c>
      <c r="H7" s="49" t="s">
        <v>31</v>
      </c>
    </row>
    <row r="8" spans="1:8">
      <c r="A8" t="s">
        <v>30</v>
      </c>
      <c r="B8" s="2">
        <v>0</v>
      </c>
      <c r="C8" s="4">
        <v>0</v>
      </c>
      <c r="D8" s="4">
        <v>0</v>
      </c>
      <c r="E8" s="4">
        <v>0</v>
      </c>
      <c r="F8" s="2">
        <v>0</v>
      </c>
      <c r="G8" s="2">
        <v>0</v>
      </c>
      <c r="H8" s="4">
        <v>0</v>
      </c>
    </row>
    <row r="9" spans="1:8">
      <c r="A9" t="s">
        <v>29</v>
      </c>
      <c r="B9" s="2">
        <v>0</v>
      </c>
      <c r="C9" s="4">
        <v>0</v>
      </c>
      <c r="D9" s="4">
        <v>0</v>
      </c>
      <c r="E9" s="4">
        <v>0</v>
      </c>
      <c r="F9" s="2">
        <v>0</v>
      </c>
      <c r="G9" s="2">
        <v>0</v>
      </c>
      <c r="H9" s="4">
        <v>0</v>
      </c>
    </row>
    <row r="10" spans="1:8">
      <c r="A10" t="s">
        <v>28</v>
      </c>
      <c r="B10" s="2">
        <v>0</v>
      </c>
      <c r="C10" s="4">
        <v>0</v>
      </c>
      <c r="D10" s="4">
        <v>0</v>
      </c>
      <c r="E10" s="4">
        <v>0</v>
      </c>
      <c r="F10" s="2">
        <v>0</v>
      </c>
      <c r="G10" s="2">
        <v>0</v>
      </c>
      <c r="H10" s="4">
        <v>0</v>
      </c>
    </row>
    <row r="11" spans="1:8">
      <c r="A11" t="s">
        <v>27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>
      <c r="A12" t="s">
        <v>26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>
      <c r="A13" t="s">
        <v>25</v>
      </c>
      <c r="B13" s="2">
        <v>0</v>
      </c>
      <c r="C13" s="4">
        <v>0</v>
      </c>
      <c r="D13" s="4">
        <v>0</v>
      </c>
      <c r="E13" s="4">
        <v>0</v>
      </c>
      <c r="F13" s="2">
        <v>0</v>
      </c>
      <c r="G13" s="4">
        <v>0</v>
      </c>
      <c r="H13" s="4">
        <v>0</v>
      </c>
    </row>
    <row r="14" spans="1:8">
      <c r="A14" t="s">
        <v>24</v>
      </c>
      <c r="B14" s="2">
        <v>0</v>
      </c>
      <c r="C14" s="4">
        <v>0</v>
      </c>
      <c r="D14" s="4">
        <v>0</v>
      </c>
      <c r="E14" s="4">
        <v>0</v>
      </c>
      <c r="F14" s="2">
        <v>0</v>
      </c>
      <c r="G14" s="4">
        <v>0</v>
      </c>
      <c r="H14" s="4">
        <v>0</v>
      </c>
    </row>
    <row r="15" spans="1:8">
      <c r="A15" t="s">
        <v>23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>
      <c r="A16" t="s">
        <v>22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>
      <c r="A17" t="s">
        <v>21</v>
      </c>
      <c r="B17" s="2">
        <v>66215627.710000001</v>
      </c>
      <c r="C17" s="4"/>
      <c r="D17" s="2">
        <v>0</v>
      </c>
      <c r="E17" s="4">
        <v>0</v>
      </c>
      <c r="F17" s="2">
        <v>106192477.95999999</v>
      </c>
      <c r="G17" s="4">
        <v>0</v>
      </c>
      <c r="H17" s="4">
        <v>0</v>
      </c>
    </row>
    <row r="18" spans="1:8">
      <c r="A18" t="s">
        <v>20</v>
      </c>
      <c r="B18" s="2">
        <v>66215627.710000001</v>
      </c>
      <c r="C18" s="4">
        <v>0</v>
      </c>
      <c r="D18" s="4">
        <v>0</v>
      </c>
      <c r="E18" s="4">
        <v>0</v>
      </c>
      <c r="F18" s="2">
        <v>106192477.95999999</v>
      </c>
      <c r="G18" s="2"/>
      <c r="H18" s="4">
        <v>0</v>
      </c>
    </row>
    <row r="19" spans="1:8">
      <c r="A19" t="s">
        <v>19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>
      <c r="A20" t="s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1:8">
      <c r="A21" t="s">
        <v>17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>
      <c r="A22" t="s">
        <v>16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>
      <c r="A23" t="s">
        <v>15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>
      <c r="A24" t="s">
        <v>14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>
      <c r="A25" t="s">
        <v>13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>
      <c r="A26" t="s">
        <v>12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8" spans="1:8" ht="15" customHeight="1">
      <c r="A28" s="57"/>
      <c r="B28" s="57"/>
      <c r="C28" s="57"/>
      <c r="D28" s="57"/>
      <c r="E28" s="57"/>
      <c r="F28" s="57"/>
      <c r="G28" s="57"/>
      <c r="H28" s="57"/>
    </row>
    <row r="31" spans="1:8">
      <c r="A31" s="49" t="s">
        <v>11</v>
      </c>
      <c r="B31" s="58" t="s">
        <v>10</v>
      </c>
      <c r="C31" s="58"/>
      <c r="D31" s="49" t="s">
        <v>9</v>
      </c>
      <c r="E31" s="49" t="s">
        <v>8</v>
      </c>
      <c r="F31" s="58" t="s">
        <v>7</v>
      </c>
      <c r="G31" s="58"/>
      <c r="H31" s="49" t="s">
        <v>6</v>
      </c>
    </row>
    <row r="32" spans="1:8">
      <c r="A32" t="s">
        <v>5</v>
      </c>
      <c r="B32" s="55">
        <v>0</v>
      </c>
      <c r="C32" s="55"/>
      <c r="D32" s="5">
        <v>0</v>
      </c>
      <c r="E32" s="5">
        <v>0</v>
      </c>
      <c r="F32" s="55">
        <v>0</v>
      </c>
      <c r="G32" s="55"/>
      <c r="H32" s="5">
        <v>0</v>
      </c>
    </row>
    <row r="33" spans="1:8">
      <c r="A33" t="s">
        <v>4</v>
      </c>
      <c r="B33" s="55">
        <v>0</v>
      </c>
      <c r="C33" s="55"/>
      <c r="D33" s="5">
        <v>0</v>
      </c>
      <c r="E33" s="6">
        <v>0</v>
      </c>
      <c r="F33" s="55">
        <v>0</v>
      </c>
      <c r="G33" s="55"/>
      <c r="H33" s="5">
        <v>0</v>
      </c>
    </row>
    <row r="34" spans="1:8">
      <c r="A34" t="s">
        <v>3</v>
      </c>
      <c r="B34" s="55">
        <v>0</v>
      </c>
      <c r="C34" s="55"/>
      <c r="D34" s="5">
        <v>0</v>
      </c>
      <c r="E34" s="5">
        <v>0</v>
      </c>
      <c r="F34" s="55">
        <v>0</v>
      </c>
      <c r="G34" s="55"/>
      <c r="H34" s="5">
        <v>0</v>
      </c>
    </row>
    <row r="35" spans="1:8">
      <c r="A35" t="s">
        <v>2</v>
      </c>
      <c r="B35" s="55">
        <v>0</v>
      </c>
      <c r="C35" s="55"/>
      <c r="D35" s="5">
        <v>0</v>
      </c>
      <c r="E35" s="5">
        <v>0</v>
      </c>
      <c r="F35" s="55">
        <v>0</v>
      </c>
      <c r="G35" s="55"/>
      <c r="H35" s="5">
        <v>0</v>
      </c>
    </row>
    <row r="37" spans="1:8" ht="15" customHeight="1">
      <c r="A37" s="57"/>
      <c r="B37" s="57"/>
      <c r="C37" s="57"/>
      <c r="D37" s="57"/>
      <c r="E37" s="57"/>
      <c r="F37" s="57"/>
      <c r="G37" s="57"/>
      <c r="H37" s="57"/>
    </row>
    <row r="40" spans="1:8">
      <c r="B40" s="9" t="s">
        <v>292</v>
      </c>
      <c r="C40" s="9" t="s">
        <v>293</v>
      </c>
      <c r="D40" s="10" t="s">
        <v>294</v>
      </c>
      <c r="E40" s="9" t="s">
        <v>295</v>
      </c>
    </row>
  </sheetData>
  <mergeCells count="18">
    <mergeCell ref="B34:C34"/>
    <mergeCell ref="F34:G34"/>
    <mergeCell ref="B35:C35"/>
    <mergeCell ref="F35:G35"/>
    <mergeCell ref="A37:H37"/>
    <mergeCell ref="B33:C33"/>
    <mergeCell ref="F33:G33"/>
    <mergeCell ref="A1:H1"/>
    <mergeCell ref="A2:H2"/>
    <mergeCell ref="A3:H3"/>
    <mergeCell ref="A4:H4"/>
    <mergeCell ref="A5:H5"/>
    <mergeCell ref="A6:H6"/>
    <mergeCell ref="A28:H28"/>
    <mergeCell ref="B31:C31"/>
    <mergeCell ref="F31:G31"/>
    <mergeCell ref="B32:C32"/>
    <mergeCell ref="F32:G32"/>
  </mergeCells>
  <pageMargins left="0.69930555555555596" right="0.69930555555555596" top="0.75" bottom="0.75" header="0.3" footer="0.3"/>
  <pageSetup paperSize="5"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1"/>
  <sheetViews>
    <sheetView workbookViewId="0">
      <selection sqref="A1:XFD1048576"/>
    </sheetView>
  </sheetViews>
  <sheetFormatPr baseColWidth="10" defaultRowHeight="15"/>
  <cols>
    <col min="1" max="1" width="1.5703125" customWidth="1"/>
    <col min="2" max="2" width="41.7109375" customWidth="1"/>
    <col min="3" max="7" width="14.5703125" customWidth="1"/>
    <col min="8" max="8" width="17.5703125" customWidth="1"/>
    <col min="9" max="9" width="21.42578125" customWidth="1"/>
    <col min="10" max="10" width="18" customWidth="1"/>
    <col min="11" max="11" width="18.85546875" customWidth="1"/>
    <col min="12" max="12" width="18.140625" customWidth="1"/>
  </cols>
  <sheetData>
    <row r="2" spans="2:12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12">
      <c r="B3" s="62" t="s">
        <v>297</v>
      </c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2:12">
      <c r="B4" s="62" t="s">
        <v>325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2:12">
      <c r="B5" s="62" t="s">
        <v>0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2:12" ht="63.75">
      <c r="B6" s="26" t="s">
        <v>298</v>
      </c>
      <c r="C6" s="27" t="s">
        <v>299</v>
      </c>
      <c r="D6" s="27" t="s">
        <v>300</v>
      </c>
      <c r="E6" s="27" t="s">
        <v>301</v>
      </c>
      <c r="F6" s="27" t="s">
        <v>302</v>
      </c>
      <c r="G6" s="27" t="s">
        <v>303</v>
      </c>
      <c r="H6" s="27" t="s">
        <v>304</v>
      </c>
      <c r="I6" s="27" t="s">
        <v>305</v>
      </c>
      <c r="J6" s="27" t="s">
        <v>306</v>
      </c>
      <c r="K6" s="27" t="s">
        <v>307</v>
      </c>
      <c r="L6" s="27" t="s">
        <v>308</v>
      </c>
    </row>
    <row r="7" spans="2:12" ht="15.75" thickBot="1">
      <c r="B7" s="28" t="s">
        <v>309</v>
      </c>
      <c r="C7" s="28" t="s">
        <v>310</v>
      </c>
      <c r="D7" s="28" t="s">
        <v>311</v>
      </c>
      <c r="E7" s="28" t="s">
        <v>312</v>
      </c>
      <c r="F7" s="28" t="s">
        <v>313</v>
      </c>
      <c r="G7" s="28" t="s">
        <v>314</v>
      </c>
      <c r="H7" s="28" t="s">
        <v>315</v>
      </c>
      <c r="I7" s="28" t="s">
        <v>316</v>
      </c>
      <c r="J7" s="28" t="s">
        <v>317</v>
      </c>
      <c r="K7" s="28" t="s">
        <v>318</v>
      </c>
      <c r="L7" s="28" t="s">
        <v>319</v>
      </c>
    </row>
    <row r="8" spans="2:12">
      <c r="B8" s="29"/>
      <c r="C8" s="30"/>
      <c r="D8" s="30"/>
      <c r="E8" s="30"/>
      <c r="F8" s="30"/>
      <c r="G8" s="30"/>
      <c r="H8" s="30"/>
      <c r="I8" s="30"/>
      <c r="J8" s="31"/>
      <c r="K8" s="30"/>
      <c r="L8" s="30"/>
    </row>
    <row r="9" spans="2:12" ht="25.5">
      <c r="B9" s="32" t="s">
        <v>320</v>
      </c>
      <c r="C9" s="33">
        <f>SUM(C10:C13)</f>
        <v>0</v>
      </c>
      <c r="D9" s="33">
        <f t="shared" ref="D9:L9" si="0">SUM(D10:D13)</f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4">
        <f t="shared" si="0"/>
        <v>0</v>
      </c>
      <c r="K9" s="33">
        <f t="shared" si="0"/>
        <v>0</v>
      </c>
      <c r="L9" s="33">
        <f t="shared" si="0"/>
        <v>0</v>
      </c>
    </row>
    <row r="10" spans="2:12" ht="15.75" thickBot="1">
      <c r="B10" s="35"/>
      <c r="C10" s="36"/>
      <c r="D10" s="36"/>
      <c r="E10" s="36"/>
      <c r="F10" s="34"/>
      <c r="G10" s="37"/>
      <c r="H10" s="37"/>
      <c r="I10" s="37">
        <v>0</v>
      </c>
      <c r="J10" s="38"/>
      <c r="K10" s="38"/>
      <c r="L10" s="37"/>
    </row>
    <row r="11" spans="2:12" ht="24" thickBot="1">
      <c r="B11" s="35"/>
      <c r="C11" s="36"/>
      <c r="D11" s="36"/>
      <c r="E11" s="63" t="s">
        <v>321</v>
      </c>
      <c r="F11" s="64"/>
      <c r="G11" s="64"/>
      <c r="H11" s="64"/>
      <c r="I11" s="65"/>
      <c r="J11" s="38"/>
      <c r="K11" s="38"/>
      <c r="L11" s="37"/>
    </row>
    <row r="12" spans="2:12">
      <c r="B12" s="39"/>
      <c r="C12" s="37"/>
      <c r="D12" s="37"/>
      <c r="E12" s="37"/>
      <c r="F12" s="37"/>
      <c r="G12" s="37"/>
      <c r="H12" s="37"/>
      <c r="I12" s="37"/>
      <c r="J12" s="36"/>
      <c r="K12" s="37"/>
      <c r="L12" s="37"/>
    </row>
    <row r="13" spans="2:12">
      <c r="B13" s="39"/>
      <c r="C13" s="37"/>
      <c r="D13" s="37"/>
      <c r="E13" s="37"/>
      <c r="F13" s="37"/>
      <c r="G13" s="37"/>
      <c r="H13" s="37"/>
      <c r="I13" s="37"/>
      <c r="J13" s="36"/>
      <c r="K13" s="37"/>
      <c r="L13" s="37"/>
    </row>
    <row r="14" spans="2:12">
      <c r="B14" s="35"/>
      <c r="C14" s="37"/>
      <c r="D14" s="37"/>
      <c r="E14" s="37"/>
      <c r="F14" s="37"/>
      <c r="G14" s="37"/>
      <c r="H14" s="37"/>
      <c r="I14" s="37"/>
      <c r="J14" s="36"/>
      <c r="K14" s="37"/>
      <c r="L14" s="37"/>
    </row>
    <row r="15" spans="2:12">
      <c r="B15" s="32" t="s">
        <v>322</v>
      </c>
      <c r="C15" s="33">
        <f>SUM(C16:C17)</f>
        <v>0</v>
      </c>
      <c r="D15" s="33">
        <f>SUM(D16:D16)</f>
        <v>0</v>
      </c>
      <c r="E15" s="33">
        <f>SUM(E16:E16)</f>
        <v>0</v>
      </c>
      <c r="F15" s="33">
        <f t="shared" ref="F15:L15" si="1">SUM(F16:F17)</f>
        <v>0</v>
      </c>
      <c r="G15" s="33">
        <f t="shared" si="1"/>
        <v>0</v>
      </c>
      <c r="H15" s="33">
        <f t="shared" si="1"/>
        <v>0</v>
      </c>
      <c r="I15" s="33">
        <f t="shared" si="1"/>
        <v>0</v>
      </c>
      <c r="J15" s="34">
        <f t="shared" si="1"/>
        <v>0</v>
      </c>
      <c r="K15" s="33">
        <f t="shared" si="1"/>
        <v>0</v>
      </c>
      <c r="L15" s="33">
        <f t="shared" si="1"/>
        <v>0</v>
      </c>
    </row>
    <row r="16" spans="2:12">
      <c r="B16" s="35"/>
      <c r="C16" s="36"/>
      <c r="D16" s="36"/>
      <c r="E16" s="36"/>
      <c r="F16" s="34"/>
      <c r="G16" s="37"/>
      <c r="H16" s="37"/>
      <c r="I16" s="37"/>
      <c r="J16" s="36"/>
      <c r="K16" s="37"/>
      <c r="L16" s="37"/>
    </row>
    <row r="17" spans="2:12">
      <c r="B17" s="35"/>
      <c r="C17" s="36"/>
      <c r="D17" s="36"/>
      <c r="E17" s="36"/>
      <c r="F17" s="34"/>
      <c r="G17" s="37"/>
      <c r="H17" s="37"/>
      <c r="I17" s="37"/>
      <c r="J17" s="36"/>
      <c r="K17" s="37"/>
      <c r="L17" s="37"/>
    </row>
    <row r="18" spans="2:12">
      <c r="B18" s="39"/>
      <c r="C18" s="37"/>
      <c r="D18" s="37"/>
      <c r="E18" s="37"/>
      <c r="F18" s="37"/>
      <c r="G18" s="37"/>
      <c r="H18" s="37"/>
      <c r="I18" s="37"/>
      <c r="J18" s="36"/>
      <c r="K18" s="37"/>
      <c r="L18" s="37"/>
    </row>
    <row r="19" spans="2:12" ht="25.5">
      <c r="B19" s="32" t="s">
        <v>323</v>
      </c>
      <c r="C19" s="33">
        <f>C9+C15</f>
        <v>0</v>
      </c>
      <c r="D19" s="33">
        <f t="shared" ref="D19:L19" si="2">D9+D15</f>
        <v>0</v>
      </c>
      <c r="E19" s="33">
        <f t="shared" si="2"/>
        <v>0</v>
      </c>
      <c r="F19" s="33">
        <f t="shared" si="2"/>
        <v>0</v>
      </c>
      <c r="G19" s="33">
        <f t="shared" si="2"/>
        <v>0</v>
      </c>
      <c r="H19" s="33">
        <f t="shared" si="2"/>
        <v>0</v>
      </c>
      <c r="I19" s="33">
        <f t="shared" si="2"/>
        <v>0</v>
      </c>
      <c r="J19" s="34">
        <f t="shared" si="2"/>
        <v>0</v>
      </c>
      <c r="K19" s="33">
        <f t="shared" si="2"/>
        <v>0</v>
      </c>
      <c r="L19" s="33">
        <f t="shared" si="2"/>
        <v>0</v>
      </c>
    </row>
    <row r="20" spans="2:12" ht="15.75" thickBot="1">
      <c r="B20" s="40"/>
      <c r="C20" s="41"/>
      <c r="D20" s="41"/>
      <c r="E20" s="41"/>
      <c r="F20" s="41"/>
      <c r="G20" s="41"/>
      <c r="H20" s="41"/>
      <c r="I20" s="41"/>
      <c r="J20" s="42"/>
      <c r="K20" s="41"/>
      <c r="L20" s="41"/>
    </row>
    <row r="21" spans="2:12" ht="16.5">
      <c r="B21" s="59" t="s">
        <v>324</v>
      </c>
      <c r="C21" s="59"/>
      <c r="D21" s="59"/>
      <c r="E21" s="59"/>
      <c r="F21" s="59"/>
      <c r="G21" s="59"/>
      <c r="H21" s="59"/>
      <c r="I21" s="60"/>
      <c r="J21" s="60"/>
      <c r="K21" s="60"/>
      <c r="L21" s="60"/>
    </row>
  </sheetData>
  <mergeCells count="7">
    <mergeCell ref="B21:H21"/>
    <mergeCell ref="I21:L21"/>
    <mergeCell ref="B2:L2"/>
    <mergeCell ref="B3:L3"/>
    <mergeCell ref="B4:L4"/>
    <mergeCell ref="B5:L5"/>
    <mergeCell ref="E11:I11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showGridLines="0" zoomScale="77" zoomScaleNormal="110" zoomScaleSheetLayoutView="95" workbookViewId="0">
      <selection sqref="A1:XFD1048576"/>
    </sheetView>
  </sheetViews>
  <sheetFormatPr baseColWidth="10" defaultColWidth="11.42578125" defaultRowHeight="15"/>
  <cols>
    <col min="1" max="1" width="10.7109375" style="11" customWidth="1"/>
    <col min="2" max="2" width="76.140625" style="11" customWidth="1"/>
    <col min="3" max="6" width="24.7109375" style="11" customWidth="1"/>
    <col min="7" max="16384" width="11.42578125" style="11"/>
  </cols>
  <sheetData>
    <row r="2" spans="2:6">
      <c r="B2" s="76" t="s">
        <v>41</v>
      </c>
      <c r="C2" s="76"/>
      <c r="D2" s="76"/>
      <c r="E2" s="76"/>
      <c r="F2" s="76"/>
    </row>
    <row r="3" spans="2:6">
      <c r="B3" s="76" t="s">
        <v>43</v>
      </c>
      <c r="C3" s="76"/>
      <c r="D3" s="76"/>
      <c r="E3" s="76"/>
      <c r="F3" s="76"/>
    </row>
    <row r="4" spans="2:6">
      <c r="B4" s="76" t="s">
        <v>329</v>
      </c>
      <c r="C4" s="76"/>
      <c r="D4" s="76"/>
      <c r="E4" s="76"/>
      <c r="F4" s="76"/>
    </row>
    <row r="5" spans="2:6" ht="35.25" customHeight="1">
      <c r="B5" s="77" t="s">
        <v>0</v>
      </c>
      <c r="C5" s="77"/>
      <c r="D5" s="77"/>
      <c r="E5" s="77"/>
      <c r="F5" s="77"/>
    </row>
    <row r="6" spans="2:6">
      <c r="B6" s="78"/>
      <c r="C6" s="78"/>
      <c r="D6" s="78"/>
      <c r="E6" s="78"/>
      <c r="F6" s="78"/>
    </row>
    <row r="7" spans="2:6" ht="15.75" thickBot="1">
      <c r="B7" s="47"/>
      <c r="C7" s="47"/>
      <c r="D7" s="47"/>
      <c r="E7" s="47"/>
      <c r="F7" s="47"/>
    </row>
    <row r="8" spans="2:6" ht="15.75" thickBot="1">
      <c r="B8" s="70" t="s">
        <v>1</v>
      </c>
      <c r="C8" s="71"/>
      <c r="D8" s="45" t="s">
        <v>119</v>
      </c>
      <c r="E8" s="12" t="s">
        <v>44</v>
      </c>
      <c r="F8" s="46" t="s">
        <v>120</v>
      </c>
    </row>
    <row r="9" spans="2:6">
      <c r="B9" s="66" t="s">
        <v>121</v>
      </c>
      <c r="C9" s="74"/>
      <c r="D9" s="13">
        <v>1856230936</v>
      </c>
      <c r="E9" s="14">
        <v>1677202537.29</v>
      </c>
      <c r="F9" s="15">
        <v>1677202537.29</v>
      </c>
    </row>
    <row r="10" spans="2:6">
      <c r="B10" s="66" t="s">
        <v>122</v>
      </c>
      <c r="C10" s="74"/>
      <c r="D10" s="16">
        <v>1613064584</v>
      </c>
      <c r="E10" s="17">
        <v>1493674105.29</v>
      </c>
      <c r="F10" s="17">
        <v>1493674105.29</v>
      </c>
    </row>
    <row r="11" spans="2:6">
      <c r="B11" s="66" t="s">
        <v>123</v>
      </c>
      <c r="C11" s="74"/>
      <c r="D11" s="16">
        <v>243166352</v>
      </c>
      <c r="E11" s="17">
        <v>183528432</v>
      </c>
      <c r="F11" s="17">
        <v>183528432</v>
      </c>
    </row>
    <row r="12" spans="2:6">
      <c r="B12" s="66" t="s">
        <v>124</v>
      </c>
      <c r="C12" s="74"/>
      <c r="D12" s="16">
        <v>0</v>
      </c>
      <c r="E12" s="17">
        <v>0</v>
      </c>
      <c r="F12" s="18">
        <v>0</v>
      </c>
    </row>
    <row r="13" spans="2:6">
      <c r="B13" s="66" t="s">
        <v>125</v>
      </c>
      <c r="C13" s="74"/>
      <c r="D13" s="16">
        <v>1856230936</v>
      </c>
      <c r="E13" s="17">
        <v>1308796964.7000008</v>
      </c>
      <c r="F13" s="18">
        <v>1227884119.8399999</v>
      </c>
    </row>
    <row r="14" spans="2:6">
      <c r="B14" s="66" t="s">
        <v>126</v>
      </c>
      <c r="C14" s="74"/>
      <c r="D14" s="16">
        <v>1613064584</v>
      </c>
      <c r="E14" s="17">
        <v>1103923733.2000008</v>
      </c>
      <c r="F14" s="18">
        <v>1023010888.3399999</v>
      </c>
    </row>
    <row r="15" spans="2:6">
      <c r="B15" s="66" t="s">
        <v>127</v>
      </c>
      <c r="C15" s="74"/>
      <c r="D15" s="16">
        <v>243166352</v>
      </c>
      <c r="E15" s="17">
        <v>204873231.5</v>
      </c>
      <c r="F15" s="17">
        <v>204873231.5</v>
      </c>
    </row>
    <row r="16" spans="2:6">
      <c r="B16" s="66" t="s">
        <v>128</v>
      </c>
      <c r="C16" s="74"/>
      <c r="D16" s="16">
        <v>0</v>
      </c>
      <c r="E16" s="17">
        <v>341208723.13999987</v>
      </c>
      <c r="F16" s="18">
        <v>341191239.22999984</v>
      </c>
    </row>
    <row r="17" spans="2:6">
      <c r="B17" s="66" t="s">
        <v>129</v>
      </c>
      <c r="C17" s="74"/>
      <c r="D17" s="19"/>
      <c r="E17" s="17">
        <v>302300403.40999985</v>
      </c>
      <c r="F17" s="18">
        <v>302282919.49999982</v>
      </c>
    </row>
    <row r="18" spans="2:6">
      <c r="B18" s="66" t="s">
        <v>130</v>
      </c>
      <c r="C18" s="74"/>
      <c r="D18" s="19"/>
      <c r="E18" s="17">
        <v>38908319.730000004</v>
      </c>
      <c r="F18" s="18">
        <v>38908319.730000004</v>
      </c>
    </row>
    <row r="19" spans="2:6">
      <c r="B19" s="66" t="s">
        <v>131</v>
      </c>
      <c r="C19" s="74"/>
      <c r="D19" s="16">
        <v>0</v>
      </c>
      <c r="E19" s="17">
        <v>709614295.72999907</v>
      </c>
      <c r="F19" s="18">
        <v>790509656.67999983</v>
      </c>
    </row>
    <row r="20" spans="2:6">
      <c r="B20" s="66" t="s">
        <v>132</v>
      </c>
      <c r="C20" s="74"/>
      <c r="D20" s="16">
        <v>0</v>
      </c>
      <c r="E20" s="17">
        <v>709614295.72999907</v>
      </c>
      <c r="F20" s="18">
        <v>790509656.67999983</v>
      </c>
    </row>
    <row r="21" spans="2:6" ht="15.75" thickBot="1">
      <c r="B21" s="68" t="s">
        <v>133</v>
      </c>
      <c r="C21" s="75"/>
      <c r="D21" s="20">
        <v>0</v>
      </c>
      <c r="E21" s="21">
        <v>368405572.5899992</v>
      </c>
      <c r="F21" s="22">
        <v>449318417.44999999</v>
      </c>
    </row>
    <row r="22" spans="2:6" ht="15.75" thickBot="1">
      <c r="B22" s="70" t="s">
        <v>1</v>
      </c>
      <c r="C22" s="71"/>
      <c r="D22" s="12" t="s">
        <v>45</v>
      </c>
      <c r="E22" s="23" t="s">
        <v>44</v>
      </c>
      <c r="F22" s="12" t="s">
        <v>46</v>
      </c>
    </row>
    <row r="23" spans="2:6">
      <c r="B23" s="72" t="s">
        <v>134</v>
      </c>
      <c r="C23" s="73"/>
      <c r="D23" s="13">
        <v>0</v>
      </c>
      <c r="E23" s="13">
        <v>0</v>
      </c>
      <c r="F23" s="14">
        <v>0</v>
      </c>
    </row>
    <row r="24" spans="2:6">
      <c r="B24" s="66" t="s">
        <v>135</v>
      </c>
      <c r="C24" s="67"/>
      <c r="D24" s="16">
        <v>0</v>
      </c>
      <c r="E24" s="17">
        <v>0</v>
      </c>
      <c r="F24" s="17">
        <v>0</v>
      </c>
    </row>
    <row r="25" spans="2:6">
      <c r="B25" s="66" t="s">
        <v>136</v>
      </c>
      <c r="C25" s="67"/>
      <c r="D25" s="16">
        <v>0</v>
      </c>
      <c r="E25" s="17">
        <v>0</v>
      </c>
      <c r="F25" s="17">
        <v>0</v>
      </c>
    </row>
    <row r="26" spans="2:6" ht="15.75" thickBot="1">
      <c r="B26" s="68" t="s">
        <v>137</v>
      </c>
      <c r="C26" s="69"/>
      <c r="D26" s="20">
        <v>0</v>
      </c>
      <c r="E26" s="20">
        <v>368405572.5899992</v>
      </c>
      <c r="F26" s="21">
        <v>449318417.44999999</v>
      </c>
    </row>
    <row r="27" spans="2:6" ht="15.75" thickBot="1">
      <c r="B27" s="70" t="s">
        <v>1</v>
      </c>
      <c r="C27" s="71"/>
      <c r="D27" s="12" t="s">
        <v>119</v>
      </c>
      <c r="E27" s="12" t="s">
        <v>44</v>
      </c>
      <c r="F27" s="12" t="s">
        <v>120</v>
      </c>
    </row>
    <row r="28" spans="2:6">
      <c r="B28" s="72" t="s">
        <v>138</v>
      </c>
      <c r="C28" s="73"/>
      <c r="D28" s="14">
        <v>0</v>
      </c>
      <c r="E28" s="14">
        <v>0</v>
      </c>
      <c r="F28" s="14">
        <v>0</v>
      </c>
    </row>
    <row r="29" spans="2:6">
      <c r="B29" s="66" t="s">
        <v>139</v>
      </c>
      <c r="C29" s="67"/>
      <c r="D29" s="17">
        <v>0</v>
      </c>
      <c r="E29" s="17">
        <v>0</v>
      </c>
      <c r="F29" s="17">
        <v>0</v>
      </c>
    </row>
    <row r="30" spans="2:6">
      <c r="B30" s="66" t="s">
        <v>140</v>
      </c>
      <c r="C30" s="67"/>
      <c r="D30" s="17">
        <v>0</v>
      </c>
      <c r="E30" s="17">
        <v>0</v>
      </c>
      <c r="F30" s="17">
        <v>0</v>
      </c>
    </row>
    <row r="31" spans="2:6">
      <c r="B31" s="66" t="s">
        <v>141</v>
      </c>
      <c r="C31" s="67"/>
      <c r="D31" s="17">
        <v>0</v>
      </c>
      <c r="E31" s="17">
        <v>0</v>
      </c>
      <c r="F31" s="17">
        <v>0</v>
      </c>
    </row>
    <row r="32" spans="2:6">
      <c r="B32" s="66" t="s">
        <v>142</v>
      </c>
      <c r="C32" s="67"/>
      <c r="D32" s="17">
        <v>0</v>
      </c>
      <c r="E32" s="17">
        <v>0</v>
      </c>
      <c r="F32" s="17">
        <v>0</v>
      </c>
    </row>
    <row r="33" spans="2:6">
      <c r="B33" s="66" t="s">
        <v>143</v>
      </c>
      <c r="C33" s="67"/>
      <c r="D33" s="17">
        <v>0</v>
      </c>
      <c r="E33" s="17">
        <v>0</v>
      </c>
      <c r="F33" s="17">
        <v>0</v>
      </c>
    </row>
    <row r="34" spans="2:6" ht="15.75" thickBot="1">
      <c r="B34" s="68" t="s">
        <v>144</v>
      </c>
      <c r="C34" s="69"/>
      <c r="D34" s="21">
        <v>0</v>
      </c>
      <c r="E34" s="21">
        <v>0</v>
      </c>
      <c r="F34" s="21">
        <v>0</v>
      </c>
    </row>
    <row r="35" spans="2:6" ht="15.75" thickBot="1">
      <c r="B35" s="70" t="s">
        <v>1</v>
      </c>
      <c r="C35" s="71"/>
      <c r="D35" s="23" t="s">
        <v>119</v>
      </c>
      <c r="E35" s="23" t="s">
        <v>44</v>
      </c>
      <c r="F35" s="12" t="s">
        <v>120</v>
      </c>
    </row>
    <row r="36" spans="2:6">
      <c r="B36" s="72" t="s">
        <v>145</v>
      </c>
      <c r="C36" s="73"/>
      <c r="D36" s="14">
        <v>1613064584</v>
      </c>
      <c r="E36" s="14">
        <v>1493674105.29</v>
      </c>
      <c r="F36" s="14">
        <v>1493674105.29</v>
      </c>
    </row>
    <row r="37" spans="2:6">
      <c r="B37" s="66" t="s">
        <v>146</v>
      </c>
      <c r="C37" s="67"/>
      <c r="D37" s="17">
        <v>0</v>
      </c>
      <c r="E37" s="17">
        <v>0</v>
      </c>
      <c r="F37" s="17">
        <v>0</v>
      </c>
    </row>
    <row r="38" spans="2:6">
      <c r="B38" s="66" t="s">
        <v>139</v>
      </c>
      <c r="C38" s="67"/>
      <c r="D38" s="17">
        <v>0</v>
      </c>
      <c r="E38" s="17">
        <v>0</v>
      </c>
      <c r="F38" s="17">
        <v>0</v>
      </c>
    </row>
    <row r="39" spans="2:6">
      <c r="B39" s="66" t="s">
        <v>142</v>
      </c>
      <c r="C39" s="67"/>
      <c r="D39" s="17">
        <v>0</v>
      </c>
      <c r="E39" s="17">
        <v>0</v>
      </c>
      <c r="F39" s="17">
        <v>0</v>
      </c>
    </row>
    <row r="40" spans="2:6">
      <c r="B40" s="66" t="s">
        <v>147</v>
      </c>
      <c r="C40" s="67"/>
      <c r="D40" s="17">
        <v>1613064584</v>
      </c>
      <c r="E40" s="17">
        <v>1103923733.2000008</v>
      </c>
      <c r="F40" s="17">
        <v>1023010888.3399999</v>
      </c>
    </row>
    <row r="41" spans="2:6">
      <c r="B41" s="66" t="s">
        <v>148</v>
      </c>
      <c r="C41" s="67"/>
      <c r="D41" s="24"/>
      <c r="E41" s="17">
        <v>302300403.40999985</v>
      </c>
      <c r="F41" s="17">
        <v>302282919.49999982</v>
      </c>
    </row>
    <row r="42" spans="2:6">
      <c r="B42" s="66" t="s">
        <v>149</v>
      </c>
      <c r="C42" s="67"/>
      <c r="D42" s="17">
        <v>0</v>
      </c>
      <c r="E42" s="17">
        <v>692050775.49999905</v>
      </c>
      <c r="F42" s="17">
        <v>772946136.44999981</v>
      </c>
    </row>
    <row r="43" spans="2:6" ht="15.75" thickBot="1">
      <c r="B43" s="68" t="s">
        <v>150</v>
      </c>
      <c r="C43" s="69"/>
      <c r="D43" s="21">
        <v>0</v>
      </c>
      <c r="E43" s="21">
        <v>692050775.49999905</v>
      </c>
      <c r="F43" s="21">
        <v>772946136.44999981</v>
      </c>
    </row>
    <row r="44" spans="2:6" ht="15.75" thickBot="1">
      <c r="B44" s="70" t="s">
        <v>1</v>
      </c>
      <c r="C44" s="71"/>
      <c r="D44" s="23" t="s">
        <v>119</v>
      </c>
      <c r="E44" s="23" t="s">
        <v>44</v>
      </c>
      <c r="F44" s="23" t="s">
        <v>120</v>
      </c>
    </row>
    <row r="45" spans="2:6">
      <c r="B45" s="72" t="s">
        <v>151</v>
      </c>
      <c r="C45" s="73"/>
      <c r="D45" s="14">
        <v>243166352</v>
      </c>
      <c r="E45" s="14">
        <v>183528432</v>
      </c>
      <c r="F45" s="14">
        <v>183528432</v>
      </c>
    </row>
    <row r="46" spans="2:6">
      <c r="B46" s="66" t="s">
        <v>152</v>
      </c>
      <c r="C46" s="67"/>
      <c r="D46" s="17">
        <v>0</v>
      </c>
      <c r="E46" s="17">
        <v>0</v>
      </c>
      <c r="F46" s="17">
        <v>0</v>
      </c>
    </row>
    <row r="47" spans="2:6">
      <c r="B47" s="66" t="s">
        <v>140</v>
      </c>
      <c r="C47" s="67"/>
      <c r="D47" s="17">
        <v>0</v>
      </c>
      <c r="E47" s="17">
        <v>0</v>
      </c>
      <c r="F47" s="17">
        <v>0</v>
      </c>
    </row>
    <row r="48" spans="2:6">
      <c r="B48" s="66" t="s">
        <v>143</v>
      </c>
      <c r="C48" s="67"/>
      <c r="D48" s="17">
        <v>0</v>
      </c>
      <c r="E48" s="17">
        <v>0</v>
      </c>
      <c r="F48" s="17">
        <v>0</v>
      </c>
    </row>
    <row r="49" spans="2:6">
      <c r="B49" s="66" t="s">
        <v>153</v>
      </c>
      <c r="C49" s="67"/>
      <c r="D49" s="17">
        <v>243166352</v>
      </c>
      <c r="E49" s="17">
        <v>204873231.5</v>
      </c>
      <c r="F49" s="17">
        <v>204873231.5</v>
      </c>
    </row>
    <row r="50" spans="2:6">
      <c r="B50" s="66" t="s">
        <v>154</v>
      </c>
      <c r="C50" s="67"/>
      <c r="D50" s="24"/>
      <c r="E50" s="17">
        <v>38908319.730000004</v>
      </c>
      <c r="F50" s="17">
        <v>38908319.730000004</v>
      </c>
    </row>
    <row r="51" spans="2:6">
      <c r="B51" s="66" t="s">
        <v>155</v>
      </c>
      <c r="C51" s="67"/>
      <c r="D51" s="17">
        <v>0</v>
      </c>
      <c r="E51" s="17">
        <v>17563520.230000004</v>
      </c>
      <c r="F51" s="17">
        <v>17563520.230000004</v>
      </c>
    </row>
    <row r="52" spans="2:6" ht="15.75" thickBot="1">
      <c r="B52" s="68" t="s">
        <v>156</v>
      </c>
      <c r="C52" s="69"/>
      <c r="D52" s="21">
        <v>0</v>
      </c>
      <c r="E52" s="21">
        <v>17563520.230000004</v>
      </c>
      <c r="F52" s="21">
        <v>17563520.230000004</v>
      </c>
    </row>
    <row r="54" spans="2:6">
      <c r="B54" s="78"/>
      <c r="C54" s="78"/>
      <c r="D54" s="78"/>
      <c r="E54" s="78"/>
      <c r="F54" s="78"/>
    </row>
    <row r="55" spans="2:6">
      <c r="B55" s="11" t="s">
        <v>47</v>
      </c>
    </row>
  </sheetData>
  <mergeCells count="51">
    <mergeCell ref="B51:C51"/>
    <mergeCell ref="B52:C52"/>
    <mergeCell ref="B54:F54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2:F2"/>
    <mergeCell ref="B3:F3"/>
    <mergeCell ref="B4:F4"/>
    <mergeCell ref="B5:F5"/>
    <mergeCell ref="B6:F6"/>
    <mergeCell ref="B8:C8"/>
    <mergeCell ref="B9:C9"/>
    <mergeCell ref="B10:C10"/>
    <mergeCell ref="B11:C11"/>
    <mergeCell ref="B12:C12"/>
    <mergeCell ref="B13:C13"/>
    <mergeCell ref="B14:C14"/>
    <mergeCell ref="B15:C15"/>
    <mergeCell ref="B26:C26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35:C35"/>
    <mergeCell ref="B28:C28"/>
    <mergeCell ref="B29:C29"/>
    <mergeCell ref="B30:C30"/>
    <mergeCell ref="B31:C31"/>
    <mergeCell ref="B32:C32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zoomScale="70" zoomScaleNormal="70" zoomScaleSheetLayoutView="70" workbookViewId="0">
      <selection sqref="A1:XFD1048576"/>
    </sheetView>
  </sheetViews>
  <sheetFormatPr baseColWidth="10" defaultColWidth="11.42578125" defaultRowHeight="15"/>
  <cols>
    <col min="1" max="1" width="57.140625" customWidth="1"/>
    <col min="2" max="7" width="22.85546875" customWidth="1"/>
  </cols>
  <sheetData>
    <row r="1" spans="1:7" ht="15.75">
      <c r="A1" s="56" t="s">
        <v>41</v>
      </c>
      <c r="B1" s="56"/>
      <c r="C1" s="56"/>
      <c r="D1" s="56"/>
      <c r="E1" s="56"/>
      <c r="F1" s="56"/>
      <c r="G1" s="56"/>
    </row>
    <row r="2" spans="1:7" ht="15.75">
      <c r="A2" s="56" t="s">
        <v>40</v>
      </c>
      <c r="B2" s="56"/>
      <c r="C2" s="56"/>
      <c r="D2" s="56"/>
      <c r="E2" s="56"/>
      <c r="F2" s="56"/>
      <c r="G2" s="56"/>
    </row>
    <row r="3" spans="1:7" ht="15.75">
      <c r="A3" s="56" t="s">
        <v>39</v>
      </c>
      <c r="B3" s="56"/>
      <c r="C3" s="56"/>
      <c r="D3" s="56"/>
      <c r="E3" s="56"/>
      <c r="F3" s="56"/>
      <c r="G3" s="56"/>
    </row>
    <row r="4" spans="1:7" ht="15.75">
      <c r="A4" s="56" t="s">
        <v>417</v>
      </c>
      <c r="B4" s="56"/>
      <c r="C4" s="56"/>
      <c r="D4" s="56"/>
      <c r="E4" s="56"/>
      <c r="F4" s="56"/>
      <c r="G4" s="56"/>
    </row>
    <row r="5" spans="1:7" ht="15.75">
      <c r="A5" s="56" t="s">
        <v>329</v>
      </c>
      <c r="B5" s="56"/>
      <c r="C5" s="56"/>
      <c r="D5" s="56"/>
      <c r="E5" s="56"/>
      <c r="F5" s="56"/>
      <c r="G5" s="56"/>
    </row>
    <row r="6" spans="1:7" ht="15.75">
      <c r="A6" s="56" t="s">
        <v>0</v>
      </c>
      <c r="B6" s="56"/>
      <c r="C6" s="56"/>
      <c r="D6" s="56"/>
      <c r="E6" s="56"/>
      <c r="F6" s="56"/>
      <c r="G6" s="56"/>
    </row>
    <row r="7" spans="1:7">
      <c r="A7" s="58" t="s">
        <v>1</v>
      </c>
      <c r="B7" s="58" t="s">
        <v>418</v>
      </c>
      <c r="C7" s="58"/>
      <c r="D7" s="58"/>
      <c r="E7" s="58"/>
      <c r="F7" s="58"/>
      <c r="G7" s="58" t="s">
        <v>419</v>
      </c>
    </row>
    <row r="8" spans="1:7" ht="26.25">
      <c r="A8" s="58"/>
      <c r="B8" s="49" t="s">
        <v>420</v>
      </c>
      <c r="C8" s="49" t="s">
        <v>160</v>
      </c>
      <c r="D8" s="49" t="s">
        <v>118</v>
      </c>
      <c r="E8" s="49" t="s">
        <v>44</v>
      </c>
      <c r="F8" s="49" t="s">
        <v>421</v>
      </c>
      <c r="G8" s="58"/>
    </row>
    <row r="9" spans="1:7">
      <c r="A9" t="s">
        <v>422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>
      <c r="A10" t="s">
        <v>423</v>
      </c>
      <c r="B10" s="48">
        <v>864506643</v>
      </c>
      <c r="C10" s="48">
        <v>11188990.84</v>
      </c>
      <c r="D10" s="48">
        <v>875695633.84000003</v>
      </c>
      <c r="E10" s="48">
        <v>788660549.10000002</v>
      </c>
      <c r="F10" s="48">
        <v>788660549.10000002</v>
      </c>
      <c r="G10" s="48">
        <v>-75846093.900000006</v>
      </c>
    </row>
    <row r="11" spans="1:7">
      <c r="A11" t="s">
        <v>424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>
      <c r="A12" t="s">
        <v>425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>
      <c r="A13" t="s">
        <v>426</v>
      </c>
      <c r="B13" s="48">
        <v>199599911</v>
      </c>
      <c r="C13" s="48">
        <v>41421783.460000001</v>
      </c>
      <c r="D13" s="48">
        <v>241021694.46000001</v>
      </c>
      <c r="E13" s="48">
        <v>137491491.38</v>
      </c>
      <c r="F13" s="48">
        <v>137491491.38</v>
      </c>
      <c r="G13" s="48">
        <v>-62108419.619999997</v>
      </c>
    </row>
    <row r="14" spans="1:7">
      <c r="A14" t="s">
        <v>427</v>
      </c>
      <c r="B14" s="48">
        <v>34068471</v>
      </c>
      <c r="C14" s="48">
        <v>8875411.2699999996</v>
      </c>
      <c r="D14" s="48">
        <v>42943882.270000003</v>
      </c>
      <c r="E14" s="48">
        <v>38209069.57</v>
      </c>
      <c r="F14" s="48">
        <v>38209069.57</v>
      </c>
      <c r="G14" s="48">
        <v>4140598.57</v>
      </c>
    </row>
    <row r="15" spans="1:7">
      <c r="A15" t="s">
        <v>428</v>
      </c>
      <c r="B15" s="48">
        <v>33573600</v>
      </c>
      <c r="C15" s="48">
        <v>5075779.62</v>
      </c>
      <c r="D15" s="48">
        <v>38649379.619999997</v>
      </c>
      <c r="E15" s="48">
        <v>27613319.91</v>
      </c>
      <c r="F15" s="48">
        <v>27613319.91</v>
      </c>
      <c r="G15" s="48">
        <v>-5960280.0899999999</v>
      </c>
    </row>
    <row r="16" spans="1:7">
      <c r="A16" t="s">
        <v>429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>
      <c r="A17" t="s">
        <v>430</v>
      </c>
      <c r="B17" s="48">
        <v>472317569</v>
      </c>
      <c r="C17" s="48">
        <v>0</v>
      </c>
      <c r="D17" s="48">
        <v>472317569</v>
      </c>
      <c r="E17" s="48">
        <v>399366197.97000003</v>
      </c>
      <c r="F17" s="48">
        <v>399366197.97000003</v>
      </c>
      <c r="G17" s="48">
        <v>-72951371.030000001</v>
      </c>
    </row>
    <row r="18" spans="1:7">
      <c r="A18" t="s">
        <v>431</v>
      </c>
      <c r="B18" s="48">
        <v>275499381</v>
      </c>
      <c r="C18" s="48">
        <v>0</v>
      </c>
      <c r="D18" s="48">
        <v>275499381</v>
      </c>
      <c r="E18" s="48">
        <v>226068827</v>
      </c>
      <c r="F18" s="48">
        <v>226068827</v>
      </c>
      <c r="G18" s="48">
        <v>-49430554</v>
      </c>
    </row>
    <row r="19" spans="1:7">
      <c r="A19" t="s">
        <v>432</v>
      </c>
      <c r="B19" s="48">
        <v>82891330</v>
      </c>
      <c r="C19" s="48">
        <v>0</v>
      </c>
      <c r="D19" s="48">
        <v>82891330</v>
      </c>
      <c r="E19" s="48">
        <v>67482550.969999999</v>
      </c>
      <c r="F19" s="48">
        <v>67482550.969999999</v>
      </c>
      <c r="G19" s="48">
        <v>-15408779.029999999</v>
      </c>
    </row>
    <row r="20" spans="1:7">
      <c r="A20" t="s">
        <v>433</v>
      </c>
      <c r="B20" s="48">
        <v>25572888</v>
      </c>
      <c r="C20" s="48">
        <v>0</v>
      </c>
      <c r="D20" s="48">
        <v>25572888</v>
      </c>
      <c r="E20" s="48">
        <v>22049439</v>
      </c>
      <c r="F20" s="48">
        <v>22049439</v>
      </c>
      <c r="G20" s="48">
        <v>-3523449</v>
      </c>
    </row>
    <row r="21" spans="1:7">
      <c r="A21" t="s">
        <v>434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>
      <c r="A22" t="s">
        <v>435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>
      <c r="A23" t="s">
        <v>436</v>
      </c>
      <c r="B23" s="48">
        <v>7384256</v>
      </c>
      <c r="C23" s="48">
        <v>0</v>
      </c>
      <c r="D23" s="48">
        <v>7384256</v>
      </c>
      <c r="E23" s="48">
        <v>6722265</v>
      </c>
      <c r="F23" s="48">
        <v>6722265</v>
      </c>
      <c r="G23" s="48">
        <v>-661991</v>
      </c>
    </row>
    <row r="24" spans="1:7">
      <c r="A24" t="s">
        <v>437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>
      <c r="A25" t="s">
        <v>438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>
      <c r="A26" t="s">
        <v>439</v>
      </c>
      <c r="B26" s="48">
        <v>9546808</v>
      </c>
      <c r="C26" s="48">
        <v>0</v>
      </c>
      <c r="D26" s="48">
        <v>9546808</v>
      </c>
      <c r="E26" s="48">
        <v>7466707</v>
      </c>
      <c r="F26" s="48">
        <v>7466707</v>
      </c>
      <c r="G26" s="48">
        <v>-2080101</v>
      </c>
    </row>
    <row r="27" spans="1:7">
      <c r="A27" t="s">
        <v>440</v>
      </c>
      <c r="B27" s="48">
        <v>71422906</v>
      </c>
      <c r="C27" s="48">
        <v>0</v>
      </c>
      <c r="D27" s="48">
        <v>71422906</v>
      </c>
      <c r="E27" s="48">
        <v>69576409</v>
      </c>
      <c r="F27" s="48">
        <v>69576409</v>
      </c>
      <c r="G27" s="48">
        <v>-1846497</v>
      </c>
    </row>
    <row r="28" spans="1:7">
      <c r="A28" t="s">
        <v>441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>
      <c r="A29" t="s">
        <v>442</v>
      </c>
      <c r="B29" s="48">
        <v>8998390</v>
      </c>
      <c r="C29" s="48">
        <v>1100721</v>
      </c>
      <c r="D29" s="48">
        <v>10099111</v>
      </c>
      <c r="E29" s="48">
        <v>9542058</v>
      </c>
      <c r="F29" s="48">
        <v>9542058</v>
      </c>
      <c r="G29" s="48">
        <v>543668</v>
      </c>
    </row>
    <row r="30" spans="1:7">
      <c r="A30" t="s">
        <v>443</v>
      </c>
      <c r="B30" s="48">
        <v>0</v>
      </c>
      <c r="C30" s="48">
        <v>4388</v>
      </c>
      <c r="D30" s="48">
        <v>4388</v>
      </c>
      <c r="E30" s="48">
        <v>4388</v>
      </c>
      <c r="F30" s="48">
        <v>4388</v>
      </c>
      <c r="G30" s="48">
        <v>4388</v>
      </c>
    </row>
    <row r="31" spans="1:7">
      <c r="A31" t="s">
        <v>444</v>
      </c>
      <c r="B31" s="48">
        <v>807018</v>
      </c>
      <c r="C31" s="48">
        <v>0</v>
      </c>
      <c r="D31" s="48">
        <v>807018</v>
      </c>
      <c r="E31" s="48">
        <v>605268</v>
      </c>
      <c r="F31" s="48">
        <v>605268</v>
      </c>
      <c r="G31" s="48">
        <v>-201750</v>
      </c>
    </row>
    <row r="32" spans="1:7">
      <c r="A32" t="s">
        <v>445</v>
      </c>
      <c r="B32" s="48">
        <v>6543924</v>
      </c>
      <c r="C32" s="48">
        <v>0</v>
      </c>
      <c r="D32" s="48">
        <v>6543924</v>
      </c>
      <c r="E32" s="48">
        <v>6188621</v>
      </c>
      <c r="F32" s="48">
        <v>6188621</v>
      </c>
      <c r="G32" s="48">
        <v>-355303</v>
      </c>
    </row>
    <row r="33" spans="1:7">
      <c r="A33" t="s">
        <v>446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</row>
    <row r="34" spans="1:7">
      <c r="A34" t="s">
        <v>447</v>
      </c>
      <c r="B34" s="48">
        <v>1647448</v>
      </c>
      <c r="C34" s="48">
        <v>1096333</v>
      </c>
      <c r="D34" s="48">
        <v>2743781</v>
      </c>
      <c r="E34" s="48">
        <v>2743781</v>
      </c>
      <c r="F34" s="48">
        <v>2743781</v>
      </c>
      <c r="G34" s="48">
        <v>1096333</v>
      </c>
    </row>
    <row r="35" spans="1:7">
      <c r="A35" t="s">
        <v>448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>
      <c r="A36" t="s">
        <v>449</v>
      </c>
      <c r="B36" s="48">
        <v>0</v>
      </c>
      <c r="C36" s="48">
        <v>108189207.34</v>
      </c>
      <c r="D36" s="48">
        <v>108189207.34</v>
      </c>
      <c r="E36" s="48">
        <v>92791419.359999999</v>
      </c>
      <c r="F36" s="48">
        <v>92791419.359999999</v>
      </c>
      <c r="G36" s="48">
        <v>92791419.359999999</v>
      </c>
    </row>
    <row r="37" spans="1:7">
      <c r="A37" t="s">
        <v>450</v>
      </c>
      <c r="B37" s="48">
        <v>0</v>
      </c>
      <c r="C37" s="48">
        <v>108189207.34</v>
      </c>
      <c r="D37" s="48">
        <v>108189207.34</v>
      </c>
      <c r="E37" s="48">
        <v>92791419.359999999</v>
      </c>
      <c r="F37" s="48">
        <v>92791419.359999999</v>
      </c>
      <c r="G37" s="48">
        <v>92791419.359999999</v>
      </c>
    </row>
    <row r="38" spans="1:7">
      <c r="A38" t="s">
        <v>451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</row>
    <row r="39" spans="1:7">
      <c r="A39" t="s">
        <v>452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</row>
    <row r="40" spans="1:7">
      <c r="A40" t="s">
        <v>453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</row>
    <row r="41" spans="1:7">
      <c r="A41" t="s">
        <v>454</v>
      </c>
      <c r="B41" s="48">
        <v>1613064584</v>
      </c>
      <c r="C41" s="48">
        <v>175851893.53</v>
      </c>
      <c r="D41" s="48">
        <v>1788916477.53</v>
      </c>
      <c r="E41" s="48">
        <v>1493674105.29</v>
      </c>
      <c r="F41" s="48">
        <v>1493674105.29</v>
      </c>
      <c r="G41" s="48">
        <v>-119390478.70999999</v>
      </c>
    </row>
    <row r="42" spans="1:7">
      <c r="A42" t="s">
        <v>455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</row>
    <row r="43" spans="1:7">
      <c r="A43" t="s">
        <v>456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</row>
    <row r="44" spans="1:7">
      <c r="A44" t="s">
        <v>457</v>
      </c>
      <c r="B44" s="48">
        <v>243166352</v>
      </c>
      <c r="C44" s="48">
        <v>-3145864</v>
      </c>
      <c r="D44" s="48">
        <v>240020488</v>
      </c>
      <c r="E44" s="48">
        <v>183528432</v>
      </c>
      <c r="F44" s="48">
        <v>183528432</v>
      </c>
      <c r="G44" s="48">
        <v>-59637920</v>
      </c>
    </row>
    <row r="45" spans="1:7">
      <c r="A45" t="s">
        <v>458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</row>
    <row r="46" spans="1:7">
      <c r="A46" t="s">
        <v>459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</row>
    <row r="47" spans="1:7">
      <c r="A47" t="s">
        <v>460</v>
      </c>
      <c r="B47" s="48">
        <v>26687096</v>
      </c>
      <c r="C47" s="48">
        <v>-3527949</v>
      </c>
      <c r="D47" s="48">
        <v>23159147</v>
      </c>
      <c r="E47" s="48">
        <v>20882430</v>
      </c>
      <c r="F47" s="48">
        <v>20882430</v>
      </c>
      <c r="G47" s="48">
        <v>-5804666</v>
      </c>
    </row>
    <row r="48" spans="1:7">
      <c r="A48" t="s">
        <v>461</v>
      </c>
      <c r="B48" s="48">
        <v>216479256</v>
      </c>
      <c r="C48" s="48">
        <v>382085</v>
      </c>
      <c r="D48" s="48">
        <v>216861341</v>
      </c>
      <c r="E48" s="48">
        <v>162646002</v>
      </c>
      <c r="F48" s="48">
        <v>162646002</v>
      </c>
      <c r="G48" s="48">
        <v>-53833254</v>
      </c>
    </row>
    <row r="49" spans="1:7">
      <c r="A49" t="s">
        <v>462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</row>
    <row r="50" spans="1:7">
      <c r="A50" t="s">
        <v>463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</row>
    <row r="51" spans="1:7">
      <c r="A51" t="s">
        <v>464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</row>
    <row r="52" spans="1:7">
      <c r="A52" t="s">
        <v>465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</row>
    <row r="53" spans="1:7">
      <c r="A53" t="s">
        <v>466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</row>
    <row r="54" spans="1:7">
      <c r="A54" t="s">
        <v>467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</row>
    <row r="55" spans="1:7">
      <c r="A55" t="s">
        <v>468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</row>
    <row r="56" spans="1:7">
      <c r="A56" t="s">
        <v>469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</row>
    <row r="57" spans="1:7">
      <c r="A57" t="s">
        <v>470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</row>
    <row r="58" spans="1:7">
      <c r="A58" t="s">
        <v>471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</row>
    <row r="59" spans="1:7">
      <c r="A59" t="s">
        <v>472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</row>
    <row r="60" spans="1:7">
      <c r="A60" t="s">
        <v>473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</row>
    <row r="61" spans="1:7">
      <c r="A61" t="s">
        <v>474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</row>
    <row r="62" spans="1:7">
      <c r="A62" t="s">
        <v>475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</row>
    <row r="63" spans="1:7">
      <c r="A63" t="s">
        <v>476</v>
      </c>
      <c r="B63" s="48">
        <v>243166352</v>
      </c>
      <c r="C63" s="48">
        <v>-3145864</v>
      </c>
      <c r="D63" s="48">
        <v>240020488</v>
      </c>
      <c r="E63" s="48">
        <v>183528432</v>
      </c>
      <c r="F63" s="48">
        <v>183528432</v>
      </c>
      <c r="G63" s="48">
        <v>-59637920</v>
      </c>
    </row>
    <row r="64" spans="1:7">
      <c r="A64" t="s">
        <v>477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</row>
    <row r="65" spans="1:7">
      <c r="A65" t="s">
        <v>478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</row>
    <row r="66" spans="1:7">
      <c r="A66" t="s">
        <v>479</v>
      </c>
      <c r="B66" s="48">
        <v>1856230936</v>
      </c>
      <c r="C66" s="48">
        <v>172706029.53</v>
      </c>
      <c r="D66" s="48">
        <v>2028936965.53</v>
      </c>
      <c r="E66" s="48">
        <v>1677202537.29</v>
      </c>
      <c r="F66" s="48">
        <v>1677202537.29</v>
      </c>
      <c r="G66" s="48">
        <v>-179028398.71000001</v>
      </c>
    </row>
    <row r="67" spans="1:7">
      <c r="A67" t="s">
        <v>480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</row>
    <row r="68" spans="1:7">
      <c r="A68" t="s">
        <v>481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</row>
    <row r="69" spans="1:7">
      <c r="A69" t="s">
        <v>482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</row>
    <row r="70" spans="1:7">
      <c r="A70" t="s">
        <v>483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</row>
    <row r="72" spans="1:7" ht="3.95" customHeight="1">
      <c r="A72" s="57"/>
      <c r="B72" s="57"/>
      <c r="C72" s="57"/>
      <c r="D72" s="57"/>
      <c r="E72" s="57"/>
      <c r="F72" s="57"/>
      <c r="G72" s="57"/>
    </row>
  </sheetData>
  <mergeCells count="10">
    <mergeCell ref="A7:A8"/>
    <mergeCell ref="B7:F7"/>
    <mergeCell ref="G7:G8"/>
    <mergeCell ref="A72:G72"/>
    <mergeCell ref="A1:G1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.31496062992125984" footer="0.31496062992125984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showGridLines="0" zoomScale="52" zoomScaleNormal="70" workbookViewId="0">
      <selection sqref="A1:XFD1048576"/>
    </sheetView>
  </sheetViews>
  <sheetFormatPr baseColWidth="10" defaultColWidth="11.140625" defaultRowHeight="15"/>
  <cols>
    <col min="1" max="1" width="64.7109375" customWidth="1"/>
    <col min="2" max="7" width="24.140625" customWidth="1"/>
    <col min="8" max="8" width="15.28515625" bestFit="1" customWidth="1"/>
    <col min="9" max="9" width="12.7109375" bestFit="1" customWidth="1"/>
  </cols>
  <sheetData>
    <row r="1" spans="1:7" ht="15.75">
      <c r="A1" s="56" t="s">
        <v>41</v>
      </c>
      <c r="B1" s="56"/>
      <c r="C1" s="56"/>
      <c r="D1" s="56"/>
      <c r="E1" s="56"/>
      <c r="F1" s="56"/>
      <c r="G1" s="56"/>
    </row>
    <row r="2" spans="1:7" ht="15.75">
      <c r="A2" s="56" t="s">
        <v>157</v>
      </c>
      <c r="B2" s="56"/>
      <c r="C2" s="56"/>
      <c r="D2" s="56"/>
      <c r="E2" s="56"/>
      <c r="F2" s="56"/>
      <c r="G2" s="56"/>
    </row>
    <row r="3" spans="1:7" ht="15.75">
      <c r="A3" s="56" t="s">
        <v>158</v>
      </c>
      <c r="B3" s="56"/>
      <c r="C3" s="56"/>
      <c r="D3" s="56"/>
      <c r="E3" s="56"/>
      <c r="F3" s="56"/>
      <c r="G3" s="56"/>
    </row>
    <row r="4" spans="1:7" ht="15.75">
      <c r="A4" s="56" t="s">
        <v>296</v>
      </c>
      <c r="B4" s="56"/>
      <c r="C4" s="56"/>
      <c r="D4" s="56"/>
      <c r="E4" s="56"/>
      <c r="F4" s="56"/>
      <c r="G4" s="56"/>
    </row>
    <row r="5" spans="1:7" ht="15.75">
      <c r="A5" s="56" t="s">
        <v>330</v>
      </c>
      <c r="B5" s="56"/>
      <c r="C5" s="56"/>
      <c r="D5" s="56"/>
      <c r="E5" s="56"/>
      <c r="F5" s="56"/>
      <c r="G5" s="56"/>
    </row>
    <row r="6" spans="1:7" ht="15.75">
      <c r="A6" s="56" t="s">
        <v>0</v>
      </c>
      <c r="B6" s="56"/>
      <c r="C6" s="56"/>
      <c r="D6" s="56"/>
      <c r="E6" s="56"/>
      <c r="F6" s="56"/>
      <c r="G6" s="56"/>
    </row>
    <row r="7" spans="1:7">
      <c r="A7" s="58" t="s">
        <v>1</v>
      </c>
      <c r="B7" s="58" t="s">
        <v>117</v>
      </c>
      <c r="C7" s="58"/>
      <c r="D7" s="58"/>
      <c r="E7" s="58"/>
      <c r="F7" s="58"/>
      <c r="G7" s="58" t="s">
        <v>159</v>
      </c>
    </row>
    <row r="8" spans="1:7" ht="26.25">
      <c r="A8" s="58"/>
      <c r="B8" s="44" t="s">
        <v>45</v>
      </c>
      <c r="C8" s="44" t="s">
        <v>160</v>
      </c>
      <c r="D8" s="44" t="s">
        <v>118</v>
      </c>
      <c r="E8" s="44" t="s">
        <v>44</v>
      </c>
      <c r="F8" s="44" t="s">
        <v>46</v>
      </c>
      <c r="G8" s="58"/>
    </row>
    <row r="9" spans="1:7">
      <c r="A9" t="s">
        <v>116</v>
      </c>
      <c r="B9" s="43">
        <v>1613064584</v>
      </c>
      <c r="C9" s="43">
        <v>452033701.60000002</v>
      </c>
      <c r="D9" s="43">
        <v>2065098285.6000001</v>
      </c>
      <c r="E9" s="43">
        <v>1406224136.6100001</v>
      </c>
      <c r="F9" s="43">
        <v>1325293807.8399999</v>
      </c>
      <c r="G9" s="43">
        <v>658874148.98999989</v>
      </c>
    </row>
    <row r="10" spans="1:7">
      <c r="A10" t="s">
        <v>161</v>
      </c>
      <c r="B10" s="43">
        <v>679074959</v>
      </c>
      <c r="C10" s="43">
        <v>-12417069.739999998</v>
      </c>
      <c r="D10" s="43">
        <v>666657889.25999999</v>
      </c>
      <c r="E10" s="43">
        <v>481133247.96000004</v>
      </c>
      <c r="F10" s="43">
        <v>409347305.33000004</v>
      </c>
      <c r="G10" s="43">
        <v>185524641.30000001</v>
      </c>
    </row>
    <row r="11" spans="1:7">
      <c r="A11" t="s">
        <v>113</v>
      </c>
      <c r="B11" s="43">
        <v>449318113</v>
      </c>
      <c r="C11" s="43">
        <v>7065438.0099999998</v>
      </c>
      <c r="D11" s="43">
        <v>456383551.00999999</v>
      </c>
      <c r="E11" s="43">
        <v>336699556.29000002</v>
      </c>
      <c r="F11" s="43">
        <v>336699556.29000002</v>
      </c>
      <c r="G11" s="43">
        <v>119683994.72</v>
      </c>
    </row>
    <row r="12" spans="1:7">
      <c r="A12" t="s">
        <v>112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>
      <c r="A13" t="s">
        <v>111</v>
      </c>
      <c r="B13" s="43">
        <v>135940314</v>
      </c>
      <c r="C13" s="43">
        <v>-32769.269999999997</v>
      </c>
      <c r="D13" s="43">
        <v>135907544.72999999</v>
      </c>
      <c r="E13" s="43">
        <v>96529482.920000002</v>
      </c>
      <c r="F13" s="43">
        <v>24743540.289999999</v>
      </c>
      <c r="G13" s="43">
        <v>39378061.810000002</v>
      </c>
    </row>
    <row r="14" spans="1:7">
      <c r="A14" t="s">
        <v>110</v>
      </c>
      <c r="B14" s="43">
        <v>6869457</v>
      </c>
      <c r="C14" s="43">
        <v>0</v>
      </c>
      <c r="D14" s="43">
        <v>6869457</v>
      </c>
      <c r="E14" s="43">
        <v>4751784.6900000004</v>
      </c>
      <c r="F14" s="43">
        <v>4751784.6900000004</v>
      </c>
      <c r="G14" s="43">
        <v>2117672.31</v>
      </c>
    </row>
    <row r="15" spans="1:7">
      <c r="A15" t="s">
        <v>109</v>
      </c>
      <c r="B15" s="43">
        <v>74931556</v>
      </c>
      <c r="C15" s="43">
        <v>-17717326.739999998</v>
      </c>
      <c r="D15" s="43">
        <v>57214229.259999998</v>
      </c>
      <c r="E15" s="43">
        <v>35368095.609999999</v>
      </c>
      <c r="F15" s="43">
        <v>35368095.609999999</v>
      </c>
      <c r="G15" s="43">
        <v>21846133.649999999</v>
      </c>
    </row>
    <row r="16" spans="1:7">
      <c r="A16" t="s">
        <v>108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9">
      <c r="A17" t="s">
        <v>107</v>
      </c>
      <c r="B17" s="43">
        <v>12015519</v>
      </c>
      <c r="C17" s="43">
        <v>-1732411.74</v>
      </c>
      <c r="D17" s="43">
        <v>10283107.26</v>
      </c>
      <c r="E17" s="43">
        <v>7784328.4500000002</v>
      </c>
      <c r="F17" s="43">
        <v>7784328.4500000002</v>
      </c>
      <c r="G17" s="43">
        <v>2498778.81</v>
      </c>
    </row>
    <row r="18" spans="1:9">
      <c r="A18" t="s">
        <v>162</v>
      </c>
      <c r="B18" s="43">
        <v>93012141</v>
      </c>
      <c r="C18" s="43">
        <v>8537550.7100000009</v>
      </c>
      <c r="D18" s="43">
        <v>101549691.70999998</v>
      </c>
      <c r="E18" s="43">
        <v>64992795.899999999</v>
      </c>
      <c r="F18" s="43">
        <v>64824994.789999999</v>
      </c>
      <c r="G18" s="43">
        <v>36556895.810000002</v>
      </c>
    </row>
    <row r="19" spans="1:9">
      <c r="A19" t="s">
        <v>106</v>
      </c>
      <c r="B19" s="43">
        <v>11890125</v>
      </c>
      <c r="C19" s="43">
        <v>1554075.24</v>
      </c>
      <c r="D19" s="43">
        <v>13444200.24</v>
      </c>
      <c r="E19" s="43">
        <v>6877054.3399999999</v>
      </c>
      <c r="F19" s="43">
        <v>6837143.2300000004</v>
      </c>
      <c r="G19" s="43">
        <v>6567145.9000000004</v>
      </c>
    </row>
    <row r="20" spans="1:9">
      <c r="A20" t="s">
        <v>105</v>
      </c>
      <c r="B20" s="43">
        <v>3169252</v>
      </c>
      <c r="C20" s="43">
        <v>2696999.66</v>
      </c>
      <c r="D20" s="43">
        <v>5866251.6600000001</v>
      </c>
      <c r="E20" s="43">
        <v>3410147.06</v>
      </c>
      <c r="F20" s="43">
        <v>3382307.06</v>
      </c>
      <c r="G20" s="43">
        <v>2456104.6</v>
      </c>
    </row>
    <row r="21" spans="1:9">
      <c r="A21" t="s">
        <v>104</v>
      </c>
      <c r="B21" s="43">
        <v>53136</v>
      </c>
      <c r="C21" s="43">
        <v>-44980.38</v>
      </c>
      <c r="D21" s="43">
        <v>8155.62</v>
      </c>
      <c r="E21" s="43">
        <v>6217.6</v>
      </c>
      <c r="F21" s="43">
        <v>6217.6</v>
      </c>
      <c r="G21" s="43">
        <v>1938.02</v>
      </c>
    </row>
    <row r="22" spans="1:9">
      <c r="A22" t="s">
        <v>103</v>
      </c>
      <c r="B22" s="43">
        <v>20890337</v>
      </c>
      <c r="C22" s="43">
        <v>-5115874.6500000004</v>
      </c>
      <c r="D22" s="43">
        <v>15774462.35</v>
      </c>
      <c r="E22" s="43">
        <v>5788180.6600000001</v>
      </c>
      <c r="F22" s="43">
        <v>5788180.6600000001</v>
      </c>
      <c r="G22" s="43">
        <v>9986281.6899999995</v>
      </c>
    </row>
    <row r="23" spans="1:9">
      <c r="A23" t="s">
        <v>102</v>
      </c>
      <c r="B23" s="43">
        <v>6626051</v>
      </c>
      <c r="C23" s="43">
        <v>1176771.81</v>
      </c>
      <c r="D23" s="43">
        <v>7802822.8099999996</v>
      </c>
      <c r="E23" s="43">
        <v>4759568.8600000003</v>
      </c>
      <c r="F23" s="43">
        <v>4759568.8600000003</v>
      </c>
      <c r="G23" s="43">
        <v>3043253.95</v>
      </c>
    </row>
    <row r="24" spans="1:9">
      <c r="A24" t="s">
        <v>101</v>
      </c>
      <c r="B24" s="43">
        <v>32459640</v>
      </c>
      <c r="C24" s="43">
        <v>4891307.62</v>
      </c>
      <c r="D24" s="43">
        <v>37350947.619999997</v>
      </c>
      <c r="E24" s="43">
        <v>33290024.879999999</v>
      </c>
      <c r="F24" s="43">
        <v>33290024.879999999</v>
      </c>
      <c r="G24" s="43">
        <v>4060922.74</v>
      </c>
    </row>
    <row r="25" spans="1:9">
      <c r="A25" t="s">
        <v>100</v>
      </c>
      <c r="B25" s="43">
        <v>8026469</v>
      </c>
      <c r="C25" s="43">
        <v>889020.24</v>
      </c>
      <c r="D25" s="43">
        <v>8915489.2400000002</v>
      </c>
      <c r="E25" s="43">
        <v>3404342.2</v>
      </c>
      <c r="F25" s="43">
        <v>3337932.2</v>
      </c>
      <c r="G25" s="43">
        <v>5511147.04</v>
      </c>
    </row>
    <row r="26" spans="1:9">
      <c r="A26" t="s">
        <v>99</v>
      </c>
      <c r="B26" s="43">
        <v>3092800</v>
      </c>
      <c r="C26" s="43">
        <v>264071.13</v>
      </c>
      <c r="D26" s="43">
        <v>3356871.13</v>
      </c>
      <c r="E26" s="43">
        <v>1534761.12</v>
      </c>
      <c r="F26" s="43">
        <v>1534761.12</v>
      </c>
      <c r="G26" s="43">
        <v>1822110.01</v>
      </c>
    </row>
    <row r="27" spans="1:9">
      <c r="A27" t="s">
        <v>98</v>
      </c>
      <c r="B27" s="43">
        <v>6804331</v>
      </c>
      <c r="C27" s="43">
        <v>2226160.04</v>
      </c>
      <c r="D27" s="43">
        <v>9030491.0399999991</v>
      </c>
      <c r="E27" s="43">
        <v>5922499.1799999997</v>
      </c>
      <c r="F27" s="43">
        <v>5888859.1799999997</v>
      </c>
      <c r="G27" s="43">
        <v>3107991.86</v>
      </c>
    </row>
    <row r="28" spans="1:9">
      <c r="A28" t="s">
        <v>163</v>
      </c>
      <c r="B28" s="43">
        <v>653138555</v>
      </c>
      <c r="C28" s="43">
        <v>270619852.83999997</v>
      </c>
      <c r="D28" s="43">
        <v>923758407.83999991</v>
      </c>
      <c r="E28" s="43">
        <v>604031667.48000002</v>
      </c>
      <c r="F28" s="43">
        <v>600721513.51999986</v>
      </c>
      <c r="G28" s="43">
        <v>319726740.36000001</v>
      </c>
    </row>
    <row r="29" spans="1:9">
      <c r="A29" t="s">
        <v>97</v>
      </c>
      <c r="B29" s="43">
        <v>24213891</v>
      </c>
      <c r="C29" s="43">
        <v>33663145.5</v>
      </c>
      <c r="D29" s="43">
        <v>57877036.5</v>
      </c>
      <c r="E29" s="43">
        <v>42550272.950000003</v>
      </c>
      <c r="F29" s="43">
        <v>42550272.950000003</v>
      </c>
      <c r="G29" s="43">
        <v>15326763.550000001</v>
      </c>
      <c r="H29" s="51"/>
      <c r="I29" s="1"/>
    </row>
    <row r="30" spans="1:9">
      <c r="A30" t="s">
        <v>96</v>
      </c>
      <c r="B30" s="43">
        <v>181569710</v>
      </c>
      <c r="C30" s="43">
        <v>45546985.600000009</v>
      </c>
      <c r="D30" s="43">
        <v>227116695.59999999</v>
      </c>
      <c r="E30" s="43">
        <v>159481933.00999996</v>
      </c>
      <c r="F30" s="43">
        <v>159453970.04999995</v>
      </c>
      <c r="G30" s="43">
        <v>67634762.590000004</v>
      </c>
    </row>
    <row r="31" spans="1:9">
      <c r="A31" t="s">
        <v>95</v>
      </c>
      <c r="B31" s="43">
        <v>218753032</v>
      </c>
      <c r="C31" s="43">
        <v>91962202.989999995</v>
      </c>
      <c r="D31" s="43">
        <v>310715234.99000001</v>
      </c>
      <c r="E31" s="43">
        <v>196936349.03</v>
      </c>
      <c r="F31" s="43">
        <v>196892695.69999999</v>
      </c>
      <c r="G31" s="43">
        <v>113778885.95999999</v>
      </c>
    </row>
    <row r="32" spans="1:9">
      <c r="A32" t="s">
        <v>94</v>
      </c>
      <c r="B32" s="43">
        <v>42377341</v>
      </c>
      <c r="C32" s="43">
        <v>1533741.18</v>
      </c>
      <c r="D32" s="43">
        <v>43911082.18</v>
      </c>
      <c r="E32" s="43">
        <v>32012812.989999998</v>
      </c>
      <c r="F32" s="43">
        <v>32012812.989999998</v>
      </c>
      <c r="G32" s="43">
        <v>11898269.189999999</v>
      </c>
    </row>
    <row r="33" spans="1:7">
      <c r="A33" t="s">
        <v>93</v>
      </c>
      <c r="B33" s="43">
        <v>112333796</v>
      </c>
      <c r="C33" s="43">
        <v>34488027.060000002</v>
      </c>
      <c r="D33" s="43">
        <v>146821823.06</v>
      </c>
      <c r="E33" s="43">
        <v>79394001.650000006</v>
      </c>
      <c r="F33" s="43">
        <v>79210443.25</v>
      </c>
      <c r="G33" s="43">
        <v>67427821.409999996</v>
      </c>
    </row>
    <row r="34" spans="1:7">
      <c r="A34" t="s">
        <v>92</v>
      </c>
      <c r="B34" s="43">
        <v>18355000</v>
      </c>
      <c r="C34" s="43">
        <v>28996103.199999999</v>
      </c>
      <c r="D34" s="43">
        <v>47351103.200000003</v>
      </c>
      <c r="E34" s="43">
        <v>23235230.510000002</v>
      </c>
      <c r="F34" s="43">
        <v>23095230.510000002</v>
      </c>
      <c r="G34" s="43">
        <v>24115872.690000001</v>
      </c>
    </row>
    <row r="35" spans="1:7">
      <c r="A35" t="s">
        <v>91</v>
      </c>
      <c r="B35" s="43">
        <v>865000</v>
      </c>
      <c r="C35" s="43">
        <v>2977817.28</v>
      </c>
      <c r="D35" s="43">
        <v>3842817.28</v>
      </c>
      <c r="E35" s="43">
        <v>2418716.79</v>
      </c>
      <c r="F35" s="43">
        <v>2418476.79</v>
      </c>
      <c r="G35" s="43">
        <v>1424100.49</v>
      </c>
    </row>
    <row r="36" spans="1:7">
      <c r="A36" t="s">
        <v>90</v>
      </c>
      <c r="B36" s="43">
        <v>13652800</v>
      </c>
      <c r="C36" s="43">
        <v>14686845.289999999</v>
      </c>
      <c r="D36" s="43">
        <v>28339645.289999999</v>
      </c>
      <c r="E36" s="43">
        <v>23187030.989999998</v>
      </c>
      <c r="F36" s="43">
        <v>23033736.989999998</v>
      </c>
      <c r="G36" s="43">
        <v>5152614.3</v>
      </c>
    </row>
    <row r="37" spans="1:7">
      <c r="A37" t="s">
        <v>89</v>
      </c>
      <c r="B37" s="43">
        <v>41017985</v>
      </c>
      <c r="C37" s="43">
        <v>16764984.74</v>
      </c>
      <c r="D37" s="43">
        <v>57782969.740000002</v>
      </c>
      <c r="E37" s="43">
        <v>44815319.560000002</v>
      </c>
      <c r="F37" s="43">
        <v>42053874.289999999</v>
      </c>
      <c r="G37" s="43">
        <v>12967650.18</v>
      </c>
    </row>
    <row r="38" spans="1:7">
      <c r="A38" t="s">
        <v>164</v>
      </c>
      <c r="B38" s="43">
        <v>137925000</v>
      </c>
      <c r="C38" s="43">
        <v>55128191.399999999</v>
      </c>
      <c r="D38" s="43">
        <v>193053191.40000001</v>
      </c>
      <c r="E38" s="43">
        <v>135129206.84</v>
      </c>
      <c r="F38" s="43">
        <v>129484869.13</v>
      </c>
      <c r="G38" s="43">
        <v>57923984.559999995</v>
      </c>
    </row>
    <row r="39" spans="1:7">
      <c r="A39" t="s">
        <v>88</v>
      </c>
      <c r="B39" s="43">
        <v>48000000</v>
      </c>
      <c r="C39" s="43">
        <v>2430000</v>
      </c>
      <c r="D39" s="43">
        <v>50430000</v>
      </c>
      <c r="E39" s="43">
        <v>36930000</v>
      </c>
      <c r="F39" s="43">
        <v>36930000</v>
      </c>
      <c r="G39" s="43">
        <v>13500000</v>
      </c>
    </row>
    <row r="40" spans="1:7">
      <c r="A40" t="s">
        <v>87</v>
      </c>
      <c r="B40" s="43">
        <v>0</v>
      </c>
      <c r="C40" s="43">
        <v>20000000</v>
      </c>
      <c r="D40" s="43">
        <v>20000000</v>
      </c>
      <c r="E40" s="43">
        <v>20000000</v>
      </c>
      <c r="F40" s="43">
        <v>20000000</v>
      </c>
      <c r="G40" s="43">
        <v>0</v>
      </c>
    </row>
    <row r="41" spans="1:7">
      <c r="A41" t="s">
        <v>86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>
      <c r="A42" t="s">
        <v>85</v>
      </c>
      <c r="B42" s="43">
        <v>49925000</v>
      </c>
      <c r="C42" s="43">
        <v>31998191.399999999</v>
      </c>
      <c r="D42" s="43">
        <v>81923191.400000006</v>
      </c>
      <c r="E42" s="43">
        <v>41673090.100000001</v>
      </c>
      <c r="F42" s="43">
        <v>41670590.100000001</v>
      </c>
      <c r="G42" s="43">
        <v>40250101.299999997</v>
      </c>
    </row>
    <row r="43" spans="1:7">
      <c r="A43" t="s">
        <v>84</v>
      </c>
      <c r="B43" s="43">
        <v>40000000</v>
      </c>
      <c r="C43" s="43">
        <v>0</v>
      </c>
      <c r="D43" s="43">
        <v>40000000</v>
      </c>
      <c r="E43" s="43">
        <v>35826116.740000002</v>
      </c>
      <c r="F43" s="43">
        <v>30184279.030000001</v>
      </c>
      <c r="G43" s="43">
        <v>4173883.26</v>
      </c>
    </row>
    <row r="44" spans="1:7">
      <c r="A44" t="s">
        <v>83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</row>
    <row r="45" spans="1:7">
      <c r="A45" t="s">
        <v>82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>
      <c r="A46" t="s">
        <v>81</v>
      </c>
      <c r="B46" s="43">
        <v>0</v>
      </c>
      <c r="C46" s="43">
        <v>700000</v>
      </c>
      <c r="D46" s="43">
        <v>700000</v>
      </c>
      <c r="E46" s="43">
        <v>700000</v>
      </c>
      <c r="F46" s="43">
        <v>700000</v>
      </c>
      <c r="G46" s="43">
        <v>0</v>
      </c>
    </row>
    <row r="47" spans="1:7">
      <c r="A47" t="s">
        <v>80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>
      <c r="A48" t="s">
        <v>79</v>
      </c>
      <c r="B48" s="43">
        <v>16601025</v>
      </c>
      <c r="C48" s="43">
        <v>16882371.690000001</v>
      </c>
      <c r="D48" s="43">
        <v>33483396.690000001</v>
      </c>
      <c r="E48" s="43">
        <v>20711792.419999998</v>
      </c>
      <c r="F48" s="43">
        <v>20689699.059999999</v>
      </c>
      <c r="G48" s="43">
        <v>12771604.27</v>
      </c>
    </row>
    <row r="49" spans="1:7">
      <c r="A49" t="s">
        <v>78</v>
      </c>
      <c r="B49" s="43">
        <v>4423600</v>
      </c>
      <c r="C49" s="43">
        <v>8311379.6500000004</v>
      </c>
      <c r="D49" s="43">
        <v>12734979.65</v>
      </c>
      <c r="E49" s="43">
        <v>9320542.8200000003</v>
      </c>
      <c r="F49" s="43">
        <v>9320542.8200000003</v>
      </c>
      <c r="G49" s="43">
        <v>3414436.83</v>
      </c>
    </row>
    <row r="50" spans="1:7">
      <c r="A50" t="s">
        <v>77</v>
      </c>
      <c r="B50" s="43">
        <v>297207</v>
      </c>
      <c r="C50" s="43">
        <v>774287.53</v>
      </c>
      <c r="D50" s="43">
        <v>1071494.53</v>
      </c>
      <c r="E50" s="43">
        <v>852560.52</v>
      </c>
      <c r="F50" s="43">
        <v>830467.16</v>
      </c>
      <c r="G50" s="43">
        <v>218934.01</v>
      </c>
    </row>
    <row r="51" spans="1:7">
      <c r="A51" t="s">
        <v>76</v>
      </c>
      <c r="B51" s="43">
        <v>990000</v>
      </c>
      <c r="C51" s="43">
        <v>70520.44</v>
      </c>
      <c r="D51" s="43">
        <v>1060520.44</v>
      </c>
      <c r="E51" s="43">
        <v>162460.12</v>
      </c>
      <c r="F51" s="43">
        <v>162460.12</v>
      </c>
      <c r="G51" s="43">
        <v>898060.32</v>
      </c>
    </row>
    <row r="52" spans="1:7">
      <c r="A52" t="s">
        <v>75</v>
      </c>
      <c r="B52" s="43">
        <v>1900000</v>
      </c>
      <c r="C52" s="43">
        <v>-611859</v>
      </c>
      <c r="D52" s="43">
        <v>1288141</v>
      </c>
      <c r="E52" s="43">
        <v>658800</v>
      </c>
      <c r="F52" s="43">
        <v>658800</v>
      </c>
      <c r="G52" s="43">
        <v>629341</v>
      </c>
    </row>
    <row r="53" spans="1:7">
      <c r="A53" t="s">
        <v>74</v>
      </c>
      <c r="B53" s="43">
        <v>899500</v>
      </c>
      <c r="C53" s="43">
        <v>-886132.77</v>
      </c>
      <c r="D53" s="43">
        <v>13367.23</v>
      </c>
      <c r="E53" s="43">
        <v>0</v>
      </c>
      <c r="F53" s="43">
        <v>0</v>
      </c>
      <c r="G53" s="43">
        <v>13367.23</v>
      </c>
    </row>
    <row r="54" spans="1:7">
      <c r="A54" t="s">
        <v>73</v>
      </c>
      <c r="B54" s="43">
        <v>6126456</v>
      </c>
      <c r="C54" s="43">
        <v>9112220.4900000002</v>
      </c>
      <c r="D54" s="43">
        <v>15238676.49</v>
      </c>
      <c r="E54" s="43">
        <v>7852841.4800000004</v>
      </c>
      <c r="F54" s="43">
        <v>7852841.4800000004</v>
      </c>
      <c r="G54" s="43">
        <v>7385835.0099999998</v>
      </c>
    </row>
    <row r="55" spans="1:7">
      <c r="A55" t="s">
        <v>72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>
      <c r="A56" t="s">
        <v>71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>
      <c r="A57" t="s">
        <v>70</v>
      </c>
      <c r="B57" s="43">
        <v>1964262</v>
      </c>
      <c r="C57" s="43">
        <v>111955.35</v>
      </c>
      <c r="D57" s="43">
        <v>2076217.35</v>
      </c>
      <c r="E57" s="43">
        <v>1864587.48</v>
      </c>
      <c r="F57" s="43">
        <v>1864587.48</v>
      </c>
      <c r="G57" s="43">
        <v>211629.87</v>
      </c>
    </row>
    <row r="58" spans="1:7">
      <c r="A58" t="s">
        <v>165</v>
      </c>
      <c r="B58" s="43">
        <v>33312904</v>
      </c>
      <c r="C58" s="43">
        <v>88089623.290000036</v>
      </c>
      <c r="D58" s="43">
        <v>121402527.29000004</v>
      </c>
      <c r="E58" s="43">
        <v>75107244.510000005</v>
      </c>
      <c r="F58" s="43">
        <v>75107244.510000005</v>
      </c>
      <c r="G58" s="43">
        <v>46295282.780000009</v>
      </c>
    </row>
    <row r="59" spans="1:7">
      <c r="A59" t="s">
        <v>69</v>
      </c>
      <c r="B59" s="43">
        <v>33312904</v>
      </c>
      <c r="C59" s="43">
        <v>88089623.290000036</v>
      </c>
      <c r="D59" s="43">
        <v>121402527.29000004</v>
      </c>
      <c r="E59" s="43">
        <v>75107244.510000005</v>
      </c>
      <c r="F59" s="43">
        <v>75107244.510000005</v>
      </c>
      <c r="G59" s="43">
        <v>46295282.780000009</v>
      </c>
    </row>
    <row r="60" spans="1:7">
      <c r="A60" t="s">
        <v>68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>
      <c r="A61" t="s">
        <v>67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</row>
    <row r="62" spans="1:7">
      <c r="A62" t="s">
        <v>66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>
      <c r="A63" t="s">
        <v>65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</row>
    <row r="64" spans="1:7">
      <c r="A64" t="s">
        <v>64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>
      <c r="A65" t="s">
        <v>63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</row>
    <row r="66" spans="1:7">
      <c r="A66" t="s">
        <v>62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</row>
    <row r="67" spans="1:7">
      <c r="A67" t="s">
        <v>61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>
      <c r="A68" t="s">
        <v>60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>
      <c r="A69" t="s">
        <v>59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</row>
    <row r="70" spans="1:7">
      <c r="A70" t="s">
        <v>166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</row>
    <row r="71" spans="1:7">
      <c r="A71" t="s">
        <v>58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</row>
    <row r="72" spans="1:7">
      <c r="A72" t="s">
        <v>57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</row>
    <row r="73" spans="1:7">
      <c r="A73" t="s">
        <v>56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>
      <c r="A74" t="s">
        <v>167</v>
      </c>
      <c r="B74" s="43">
        <v>0</v>
      </c>
      <c r="C74" s="43">
        <v>25193181.41</v>
      </c>
      <c r="D74" s="43">
        <v>25193181.41</v>
      </c>
      <c r="E74" s="43">
        <v>25118181.5</v>
      </c>
      <c r="F74" s="43">
        <v>25118181.5</v>
      </c>
      <c r="G74" s="43">
        <v>74999.91</v>
      </c>
    </row>
    <row r="75" spans="1:7">
      <c r="A75" t="s">
        <v>55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>
      <c r="A76" t="s">
        <v>54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</row>
    <row r="77" spans="1:7">
      <c r="A77" t="s">
        <v>53</v>
      </c>
      <c r="B77" s="43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</row>
    <row r="78" spans="1:7">
      <c r="A78" t="s">
        <v>52</v>
      </c>
      <c r="B78" s="43">
        <v>0</v>
      </c>
      <c r="C78" s="43">
        <v>0</v>
      </c>
      <c r="D78" s="43">
        <v>0</v>
      </c>
      <c r="E78" s="43">
        <v>0</v>
      </c>
      <c r="F78" s="43">
        <v>0</v>
      </c>
      <c r="G78" s="43">
        <v>0</v>
      </c>
    </row>
    <row r="79" spans="1:7">
      <c r="A79" t="s">
        <v>51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</row>
    <row r="80" spans="1:7">
      <c r="A80" t="s">
        <v>50</v>
      </c>
      <c r="B80" s="43">
        <v>0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</row>
    <row r="81" spans="1:7">
      <c r="A81" t="s">
        <v>49</v>
      </c>
      <c r="B81" s="43">
        <v>0</v>
      </c>
      <c r="C81" s="43">
        <v>25193181.41</v>
      </c>
      <c r="D81" s="43">
        <v>25193181.41</v>
      </c>
      <c r="E81" s="43">
        <v>25118181.5</v>
      </c>
      <c r="F81" s="43">
        <v>25118181.5</v>
      </c>
      <c r="G81" s="43">
        <v>74999.91</v>
      </c>
    </row>
    <row r="82" spans="1:7">
      <c r="A82" t="s">
        <v>115</v>
      </c>
      <c r="B82" s="43">
        <v>243166352</v>
      </c>
      <c r="C82" s="43">
        <v>136910088.78</v>
      </c>
      <c r="D82" s="43">
        <v>380076440.78000003</v>
      </c>
      <c r="E82" s="43">
        <v>243781551.23000002</v>
      </c>
      <c r="F82" s="43">
        <v>243781551.23000002</v>
      </c>
      <c r="G82" s="43">
        <v>136294889.55000001</v>
      </c>
    </row>
    <row r="83" spans="1:7">
      <c r="A83" t="s">
        <v>114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>
      <c r="A84" t="s">
        <v>113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>
      <c r="A85" t="s">
        <v>112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>
      <c r="A86" t="s">
        <v>111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>
      <c r="A87" t="s">
        <v>110</v>
      </c>
      <c r="B87" s="43">
        <v>0</v>
      </c>
      <c r="C87" s="43">
        <v>0</v>
      </c>
      <c r="D87" s="43">
        <v>0</v>
      </c>
      <c r="E87" s="43">
        <v>0</v>
      </c>
      <c r="F87" s="43">
        <v>0</v>
      </c>
      <c r="G87" s="43">
        <v>0</v>
      </c>
    </row>
    <row r="88" spans="1:7">
      <c r="A88" t="s">
        <v>109</v>
      </c>
      <c r="B88" s="43">
        <v>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</row>
    <row r="89" spans="1:7">
      <c r="A89" t="s">
        <v>108</v>
      </c>
      <c r="B89" s="43">
        <v>0</v>
      </c>
      <c r="C89" s="43">
        <v>0</v>
      </c>
      <c r="D89" s="43">
        <v>0</v>
      </c>
      <c r="E89" s="43">
        <v>0</v>
      </c>
      <c r="F89" s="43">
        <v>0</v>
      </c>
      <c r="G89" s="43">
        <v>0</v>
      </c>
    </row>
    <row r="90" spans="1:7">
      <c r="A90" t="s">
        <v>107</v>
      </c>
      <c r="B90" s="43">
        <v>0</v>
      </c>
      <c r="C90" s="43">
        <v>0</v>
      </c>
      <c r="D90" s="43">
        <v>0</v>
      </c>
      <c r="E90" s="43">
        <v>0</v>
      </c>
      <c r="F90" s="43">
        <v>0</v>
      </c>
      <c r="G90" s="43">
        <v>0</v>
      </c>
    </row>
    <row r="91" spans="1:7">
      <c r="A91" t="s">
        <v>162</v>
      </c>
      <c r="B91" s="43">
        <v>23471996</v>
      </c>
      <c r="C91" s="43">
        <v>382085</v>
      </c>
      <c r="D91" s="43">
        <v>23854081</v>
      </c>
      <c r="E91" s="43">
        <v>11300904.369999999</v>
      </c>
      <c r="F91" s="43">
        <v>11300904.369999999</v>
      </c>
      <c r="G91" s="43">
        <v>12553176.630000001</v>
      </c>
    </row>
    <row r="92" spans="1:7">
      <c r="A92" t="s">
        <v>106</v>
      </c>
      <c r="B92" s="43">
        <v>0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</row>
    <row r="93" spans="1:7">
      <c r="A93" t="s">
        <v>105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</row>
    <row r="94" spans="1:7">
      <c r="A94" t="s">
        <v>104</v>
      </c>
      <c r="B94" s="43">
        <v>0</v>
      </c>
      <c r="C94" s="43">
        <v>0</v>
      </c>
      <c r="D94" s="43">
        <v>0</v>
      </c>
      <c r="E94" s="43">
        <v>0</v>
      </c>
      <c r="F94" s="43">
        <v>0</v>
      </c>
      <c r="G94" s="43">
        <v>0</v>
      </c>
    </row>
    <row r="95" spans="1:7">
      <c r="A95" t="s">
        <v>103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</row>
    <row r="96" spans="1:7">
      <c r="A96" t="s">
        <v>102</v>
      </c>
      <c r="B96" s="43">
        <v>0</v>
      </c>
      <c r="C96" s="43">
        <v>0</v>
      </c>
      <c r="D96" s="43">
        <v>0</v>
      </c>
      <c r="E96" s="43">
        <v>0</v>
      </c>
      <c r="F96" s="43">
        <v>0</v>
      </c>
      <c r="G96" s="43">
        <v>0</v>
      </c>
    </row>
    <row r="97" spans="1:7">
      <c r="A97" t="s">
        <v>101</v>
      </c>
      <c r="B97" s="43">
        <v>23471996</v>
      </c>
      <c r="C97" s="43">
        <v>382085</v>
      </c>
      <c r="D97" s="43">
        <v>23854081</v>
      </c>
      <c r="E97" s="43">
        <v>11300904.369999999</v>
      </c>
      <c r="F97" s="43">
        <v>11300904.369999999</v>
      </c>
      <c r="G97" s="43">
        <v>12553176.630000001</v>
      </c>
    </row>
    <row r="98" spans="1:7">
      <c r="A98" t="s">
        <v>100</v>
      </c>
      <c r="B98" s="43">
        <v>0</v>
      </c>
      <c r="C98" s="43">
        <v>0</v>
      </c>
      <c r="D98" s="43">
        <v>0</v>
      </c>
      <c r="E98" s="43">
        <v>0</v>
      </c>
      <c r="F98" s="43">
        <v>0</v>
      </c>
      <c r="G98" s="43">
        <v>0</v>
      </c>
    </row>
    <row r="99" spans="1:7">
      <c r="A99" t="s">
        <v>99</v>
      </c>
      <c r="B99" s="43">
        <v>0</v>
      </c>
      <c r="C99" s="43">
        <v>0</v>
      </c>
      <c r="D99" s="43">
        <v>0</v>
      </c>
      <c r="E99" s="43">
        <v>0</v>
      </c>
      <c r="F99" s="43">
        <v>0</v>
      </c>
      <c r="G99" s="43">
        <v>0</v>
      </c>
    </row>
    <row r="100" spans="1:7">
      <c r="A100" t="s">
        <v>98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</row>
    <row r="101" spans="1:7">
      <c r="A101" t="s">
        <v>163</v>
      </c>
      <c r="B101" s="43">
        <v>193007260</v>
      </c>
      <c r="C101" s="43">
        <v>10002044.800000001</v>
      </c>
      <c r="D101" s="43">
        <v>203009304.80000001</v>
      </c>
      <c r="E101" s="43">
        <v>143255444.97</v>
      </c>
      <c r="F101" s="43">
        <v>143255444.97</v>
      </c>
      <c r="G101" s="43">
        <v>59753859.829999998</v>
      </c>
    </row>
    <row r="102" spans="1:7">
      <c r="A102" t="s">
        <v>97</v>
      </c>
      <c r="B102" s="43">
        <v>0</v>
      </c>
      <c r="C102" s="43">
        <v>0</v>
      </c>
      <c r="D102" s="43">
        <v>0</v>
      </c>
      <c r="E102" s="43">
        <v>0</v>
      </c>
      <c r="F102" s="43">
        <v>0</v>
      </c>
      <c r="G102" s="43">
        <v>0</v>
      </c>
    </row>
    <row r="103" spans="1:7">
      <c r="A103" t="s">
        <v>96</v>
      </c>
      <c r="B103" s="43">
        <v>55007260</v>
      </c>
      <c r="C103" s="43">
        <v>0</v>
      </c>
      <c r="D103" s="43">
        <v>55007260</v>
      </c>
      <c r="E103" s="43">
        <v>41255444.969999999</v>
      </c>
      <c r="F103" s="43">
        <v>41255444.969999999</v>
      </c>
      <c r="G103" s="43">
        <v>13751815.029999999</v>
      </c>
    </row>
    <row r="104" spans="1:7">
      <c r="A104" t="s">
        <v>95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</row>
    <row r="105" spans="1:7">
      <c r="A105" t="s">
        <v>94</v>
      </c>
      <c r="B105" s="43">
        <v>0</v>
      </c>
      <c r="C105" s="43">
        <v>2044.8</v>
      </c>
      <c r="D105" s="43">
        <v>2044.8</v>
      </c>
      <c r="E105" s="43">
        <v>0</v>
      </c>
      <c r="F105" s="43">
        <v>0</v>
      </c>
      <c r="G105" s="43">
        <v>2044.8</v>
      </c>
    </row>
    <row r="106" spans="1:7">
      <c r="A106" t="s">
        <v>93</v>
      </c>
      <c r="B106" s="43">
        <v>138000000</v>
      </c>
      <c r="C106" s="43">
        <v>10000000</v>
      </c>
      <c r="D106" s="43">
        <v>148000000</v>
      </c>
      <c r="E106" s="43">
        <v>102000000</v>
      </c>
      <c r="F106" s="43">
        <v>102000000</v>
      </c>
      <c r="G106" s="43">
        <v>46000000</v>
      </c>
    </row>
    <row r="107" spans="1:7">
      <c r="A107" t="s">
        <v>92</v>
      </c>
      <c r="B107" s="43">
        <v>0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</row>
    <row r="108" spans="1:7">
      <c r="A108" t="s">
        <v>91</v>
      </c>
      <c r="B108" s="43">
        <v>0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</row>
    <row r="109" spans="1:7">
      <c r="A109" t="s">
        <v>90</v>
      </c>
      <c r="B109" s="43">
        <v>0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</row>
    <row r="110" spans="1:7">
      <c r="A110" t="s">
        <v>89</v>
      </c>
      <c r="B110" s="43">
        <v>0</v>
      </c>
      <c r="C110" s="43">
        <v>0</v>
      </c>
      <c r="D110" s="43">
        <v>0</v>
      </c>
      <c r="E110" s="43">
        <v>0</v>
      </c>
      <c r="F110" s="43">
        <v>0</v>
      </c>
      <c r="G110" s="43">
        <v>0</v>
      </c>
    </row>
    <row r="111" spans="1:7">
      <c r="A111" t="s">
        <v>164</v>
      </c>
      <c r="B111" s="43">
        <v>0</v>
      </c>
      <c r="C111" s="43">
        <v>0</v>
      </c>
      <c r="D111" s="43">
        <v>0</v>
      </c>
      <c r="E111" s="43">
        <v>0</v>
      </c>
      <c r="F111" s="43">
        <v>0</v>
      </c>
      <c r="G111" s="43">
        <v>0</v>
      </c>
    </row>
    <row r="112" spans="1:7">
      <c r="A112" t="s">
        <v>88</v>
      </c>
      <c r="B112" s="43">
        <v>0</v>
      </c>
      <c r="C112" s="43">
        <v>0</v>
      </c>
      <c r="D112" s="43">
        <v>0</v>
      </c>
      <c r="E112" s="43">
        <v>0</v>
      </c>
      <c r="F112" s="43">
        <v>0</v>
      </c>
      <c r="G112" s="43">
        <v>0</v>
      </c>
    </row>
    <row r="113" spans="1:7">
      <c r="A113" t="s">
        <v>87</v>
      </c>
      <c r="B113" s="43">
        <v>0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</row>
    <row r="114" spans="1:7">
      <c r="A114" t="s">
        <v>86</v>
      </c>
      <c r="B114" s="43">
        <v>0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</row>
    <row r="115" spans="1:7">
      <c r="A115" t="s">
        <v>85</v>
      </c>
      <c r="B115" s="43">
        <v>0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</row>
    <row r="116" spans="1:7">
      <c r="A116" t="s">
        <v>84</v>
      </c>
      <c r="B116" s="43">
        <v>0</v>
      </c>
      <c r="C116" s="43">
        <v>0</v>
      </c>
      <c r="D116" s="43">
        <v>0</v>
      </c>
      <c r="E116" s="43">
        <v>0</v>
      </c>
      <c r="F116" s="43">
        <v>0</v>
      </c>
      <c r="G116" s="43">
        <v>0</v>
      </c>
    </row>
    <row r="117" spans="1:7">
      <c r="A117" t="s">
        <v>83</v>
      </c>
      <c r="B117" s="43">
        <v>0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</row>
    <row r="118" spans="1:7">
      <c r="A118" t="s">
        <v>82</v>
      </c>
      <c r="B118" s="43">
        <v>0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</row>
    <row r="119" spans="1:7">
      <c r="A119" t="s">
        <v>81</v>
      </c>
      <c r="B119" s="43">
        <v>0</v>
      </c>
      <c r="C119" s="43">
        <v>0</v>
      </c>
      <c r="D119" s="43">
        <v>0</v>
      </c>
      <c r="E119" s="43">
        <v>0</v>
      </c>
      <c r="F119" s="43">
        <v>0</v>
      </c>
      <c r="G119" s="43">
        <v>0</v>
      </c>
    </row>
    <row r="120" spans="1:7">
      <c r="A120" t="s">
        <v>80</v>
      </c>
      <c r="B120" s="43">
        <v>0</v>
      </c>
      <c r="C120" s="43">
        <v>0</v>
      </c>
      <c r="D120" s="43">
        <v>0</v>
      </c>
      <c r="E120" s="43">
        <v>0</v>
      </c>
      <c r="F120" s="43">
        <v>0</v>
      </c>
      <c r="G120" s="43">
        <v>0</v>
      </c>
    </row>
    <row r="121" spans="1:7">
      <c r="A121" t="s">
        <v>168</v>
      </c>
      <c r="B121" s="43">
        <v>0</v>
      </c>
      <c r="C121" s="43">
        <v>0</v>
      </c>
      <c r="D121" s="43">
        <v>0</v>
      </c>
      <c r="E121" s="43">
        <v>0</v>
      </c>
      <c r="F121" s="43">
        <v>0</v>
      </c>
      <c r="G121" s="43">
        <v>0</v>
      </c>
    </row>
    <row r="122" spans="1:7">
      <c r="A122" t="s">
        <v>78</v>
      </c>
      <c r="B122" s="43">
        <v>0</v>
      </c>
      <c r="C122" s="43">
        <v>0</v>
      </c>
      <c r="D122" s="43">
        <v>0</v>
      </c>
      <c r="E122" s="43">
        <v>0</v>
      </c>
      <c r="F122" s="43">
        <v>0</v>
      </c>
      <c r="G122" s="43">
        <v>0</v>
      </c>
    </row>
    <row r="123" spans="1:7">
      <c r="A123" t="s">
        <v>77</v>
      </c>
      <c r="B123" s="43">
        <v>0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</row>
    <row r="124" spans="1:7">
      <c r="A124" t="s">
        <v>76</v>
      </c>
      <c r="B124" s="43">
        <v>0</v>
      </c>
      <c r="C124" s="43">
        <v>0</v>
      </c>
      <c r="D124" s="43">
        <v>0</v>
      </c>
      <c r="E124" s="43">
        <v>0</v>
      </c>
      <c r="F124" s="43">
        <v>0</v>
      </c>
      <c r="G124" s="43">
        <v>0</v>
      </c>
    </row>
    <row r="125" spans="1:7">
      <c r="A125" t="s">
        <v>75</v>
      </c>
      <c r="B125" s="43">
        <v>0</v>
      </c>
      <c r="C125" s="43">
        <v>0</v>
      </c>
      <c r="D125" s="43">
        <v>0</v>
      </c>
      <c r="E125" s="43">
        <v>0</v>
      </c>
      <c r="F125" s="43">
        <v>0</v>
      </c>
      <c r="G125" s="43">
        <v>0</v>
      </c>
    </row>
    <row r="126" spans="1:7">
      <c r="A126" t="s">
        <v>74</v>
      </c>
      <c r="B126" s="43">
        <v>0</v>
      </c>
      <c r="C126" s="43">
        <v>0</v>
      </c>
      <c r="D126" s="43">
        <v>0</v>
      </c>
      <c r="E126" s="43">
        <v>0</v>
      </c>
      <c r="F126" s="43">
        <v>0</v>
      </c>
      <c r="G126" s="43">
        <v>0</v>
      </c>
    </row>
    <row r="127" spans="1:7">
      <c r="A127" t="s">
        <v>73</v>
      </c>
      <c r="B127" s="43">
        <v>0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</row>
    <row r="128" spans="1:7">
      <c r="A128" t="s">
        <v>72</v>
      </c>
      <c r="B128" s="43">
        <v>0</v>
      </c>
      <c r="C128" s="43">
        <v>0</v>
      </c>
      <c r="D128" s="43">
        <v>0</v>
      </c>
      <c r="E128" s="43">
        <v>0</v>
      </c>
      <c r="F128" s="43">
        <v>0</v>
      </c>
      <c r="G128" s="43">
        <v>0</v>
      </c>
    </row>
    <row r="129" spans="1:7">
      <c r="A129" t="s">
        <v>71</v>
      </c>
      <c r="B129" s="43">
        <v>0</v>
      </c>
      <c r="C129" s="43">
        <v>0</v>
      </c>
      <c r="D129" s="43">
        <v>0</v>
      </c>
      <c r="E129" s="43">
        <v>0</v>
      </c>
      <c r="F129" s="43">
        <v>0</v>
      </c>
      <c r="G129" s="43">
        <v>0</v>
      </c>
    </row>
    <row r="130" spans="1:7">
      <c r="A130" t="s">
        <v>70</v>
      </c>
      <c r="B130" s="43">
        <v>0</v>
      </c>
      <c r="C130" s="43">
        <v>0</v>
      </c>
      <c r="D130" s="43">
        <v>0</v>
      </c>
      <c r="E130" s="43">
        <v>0</v>
      </c>
      <c r="F130" s="43">
        <v>0</v>
      </c>
      <c r="G130" s="43">
        <v>0</v>
      </c>
    </row>
    <row r="131" spans="1:7">
      <c r="A131" t="s">
        <v>165</v>
      </c>
      <c r="B131" s="43">
        <v>26687096</v>
      </c>
      <c r="C131" s="43">
        <v>114569796.40000001</v>
      </c>
      <c r="D131" s="43">
        <v>141256892.40000001</v>
      </c>
      <c r="E131" s="43">
        <v>77269039.310000002</v>
      </c>
      <c r="F131" s="43">
        <v>77269039.310000002</v>
      </c>
      <c r="G131" s="43">
        <v>63987853.090000004</v>
      </c>
    </row>
    <row r="132" spans="1:7">
      <c r="A132" t="s">
        <v>69</v>
      </c>
      <c r="B132" s="43">
        <v>26687096</v>
      </c>
      <c r="C132" s="43">
        <v>114569796.40000001</v>
      </c>
      <c r="D132" s="43">
        <v>141256892.40000001</v>
      </c>
      <c r="E132" s="43">
        <v>77269039.310000002</v>
      </c>
      <c r="F132" s="43">
        <v>77269039.310000002</v>
      </c>
      <c r="G132" s="43">
        <v>63987853.090000004</v>
      </c>
    </row>
    <row r="133" spans="1:7">
      <c r="A133" t="s">
        <v>68</v>
      </c>
      <c r="B133" s="43">
        <v>0</v>
      </c>
      <c r="C133" s="43">
        <v>0</v>
      </c>
      <c r="D133" s="43">
        <v>0</v>
      </c>
      <c r="E133" s="43">
        <v>0</v>
      </c>
      <c r="F133" s="43">
        <v>0</v>
      </c>
      <c r="G133" s="43">
        <v>0</v>
      </c>
    </row>
    <row r="134" spans="1:7">
      <c r="A134" t="s">
        <v>67</v>
      </c>
      <c r="B134" s="43">
        <v>0</v>
      </c>
      <c r="C134" s="43">
        <v>0</v>
      </c>
      <c r="D134" s="43">
        <v>0</v>
      </c>
      <c r="E134" s="43">
        <v>0</v>
      </c>
      <c r="F134" s="43">
        <v>0</v>
      </c>
      <c r="G134" s="43">
        <v>0</v>
      </c>
    </row>
    <row r="135" spans="1:7">
      <c r="A135" t="s">
        <v>169</v>
      </c>
      <c r="B135" s="43">
        <v>0</v>
      </c>
      <c r="C135" s="43">
        <v>0</v>
      </c>
      <c r="D135" s="43">
        <v>0</v>
      </c>
      <c r="E135" s="43">
        <v>0</v>
      </c>
      <c r="F135" s="43">
        <v>0</v>
      </c>
      <c r="G135" s="43">
        <v>0</v>
      </c>
    </row>
    <row r="136" spans="1:7">
      <c r="A136" t="s">
        <v>65</v>
      </c>
      <c r="B136" s="43">
        <v>0</v>
      </c>
      <c r="C136" s="43">
        <v>0</v>
      </c>
      <c r="D136" s="43">
        <v>0</v>
      </c>
      <c r="E136" s="43">
        <v>0</v>
      </c>
      <c r="F136" s="43">
        <v>0</v>
      </c>
      <c r="G136" s="43">
        <v>0</v>
      </c>
    </row>
    <row r="137" spans="1:7">
      <c r="A137" t="s">
        <v>64</v>
      </c>
      <c r="B137" s="43">
        <v>0</v>
      </c>
      <c r="C137" s="43">
        <v>0</v>
      </c>
      <c r="D137" s="43">
        <v>0</v>
      </c>
      <c r="E137" s="43">
        <v>0</v>
      </c>
      <c r="F137" s="43">
        <v>0</v>
      </c>
      <c r="G137" s="43">
        <v>0</v>
      </c>
    </row>
    <row r="138" spans="1:7">
      <c r="A138" t="s">
        <v>63</v>
      </c>
      <c r="B138" s="43">
        <v>0</v>
      </c>
      <c r="C138" s="43">
        <v>0</v>
      </c>
      <c r="D138" s="43">
        <v>0</v>
      </c>
      <c r="E138" s="43">
        <v>0</v>
      </c>
      <c r="F138" s="43">
        <v>0</v>
      </c>
      <c r="G138" s="43">
        <v>0</v>
      </c>
    </row>
    <row r="139" spans="1:7">
      <c r="A139" t="s">
        <v>62</v>
      </c>
      <c r="B139" s="43">
        <v>0</v>
      </c>
      <c r="C139" s="43">
        <v>0</v>
      </c>
      <c r="D139" s="43">
        <v>0</v>
      </c>
      <c r="E139" s="43">
        <v>0</v>
      </c>
      <c r="F139" s="43">
        <v>0</v>
      </c>
      <c r="G139" s="43">
        <v>0</v>
      </c>
    </row>
    <row r="140" spans="1:7">
      <c r="A140" t="s">
        <v>61</v>
      </c>
      <c r="B140" s="43">
        <v>0</v>
      </c>
      <c r="C140" s="43">
        <v>0</v>
      </c>
      <c r="D140" s="43">
        <v>0</v>
      </c>
      <c r="E140" s="43">
        <v>0</v>
      </c>
      <c r="F140" s="43">
        <v>0</v>
      </c>
      <c r="G140" s="43">
        <v>0</v>
      </c>
    </row>
    <row r="141" spans="1:7">
      <c r="A141" t="s">
        <v>60</v>
      </c>
      <c r="B141" s="43">
        <v>0</v>
      </c>
      <c r="C141" s="43">
        <v>0</v>
      </c>
      <c r="D141" s="43">
        <v>0</v>
      </c>
      <c r="E141" s="43">
        <v>0</v>
      </c>
      <c r="F141" s="43">
        <v>0</v>
      </c>
      <c r="G141" s="43">
        <v>0</v>
      </c>
    </row>
    <row r="142" spans="1:7">
      <c r="A142" t="s">
        <v>59</v>
      </c>
      <c r="B142" s="43">
        <v>0</v>
      </c>
      <c r="C142" s="43">
        <v>0</v>
      </c>
      <c r="D142" s="43">
        <v>0</v>
      </c>
      <c r="E142" s="43">
        <v>0</v>
      </c>
      <c r="F142" s="43">
        <v>0</v>
      </c>
      <c r="G142" s="43">
        <v>0</v>
      </c>
    </row>
    <row r="143" spans="1:7">
      <c r="A143" t="s">
        <v>166</v>
      </c>
      <c r="B143" s="43">
        <v>0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</row>
    <row r="144" spans="1:7">
      <c r="A144" t="s">
        <v>58</v>
      </c>
      <c r="B144" s="43">
        <v>0</v>
      </c>
      <c r="C144" s="43">
        <v>0</v>
      </c>
      <c r="D144" s="43">
        <v>0</v>
      </c>
      <c r="E144" s="43">
        <v>0</v>
      </c>
      <c r="F144" s="43">
        <v>0</v>
      </c>
      <c r="G144" s="43">
        <v>0</v>
      </c>
    </row>
    <row r="145" spans="1:7">
      <c r="A145" t="s">
        <v>57</v>
      </c>
      <c r="B145" s="43">
        <v>0</v>
      </c>
      <c r="C145" s="43">
        <v>0</v>
      </c>
      <c r="D145" s="43">
        <v>0</v>
      </c>
      <c r="E145" s="43">
        <v>0</v>
      </c>
      <c r="F145" s="43">
        <v>0</v>
      </c>
      <c r="G145" s="43">
        <v>0</v>
      </c>
    </row>
    <row r="146" spans="1:7">
      <c r="A146" t="s">
        <v>56</v>
      </c>
      <c r="B146" s="43">
        <v>0</v>
      </c>
      <c r="C146" s="43">
        <v>0</v>
      </c>
      <c r="D146" s="43">
        <v>0</v>
      </c>
      <c r="E146" s="43">
        <v>0</v>
      </c>
      <c r="F146" s="43">
        <v>0</v>
      </c>
      <c r="G146" s="43">
        <v>0</v>
      </c>
    </row>
    <row r="147" spans="1:7">
      <c r="A147" t="s">
        <v>167</v>
      </c>
      <c r="B147" s="43">
        <v>0</v>
      </c>
      <c r="C147" s="43">
        <v>11956162.58</v>
      </c>
      <c r="D147" s="43">
        <v>11956162.58</v>
      </c>
      <c r="E147" s="43">
        <v>11956162.58</v>
      </c>
      <c r="F147" s="43">
        <v>11956162.58</v>
      </c>
      <c r="G147" s="43">
        <v>0</v>
      </c>
    </row>
    <row r="148" spans="1:7">
      <c r="A148" t="s">
        <v>55</v>
      </c>
      <c r="B148" s="43">
        <v>0</v>
      </c>
      <c r="C148" s="43">
        <v>0</v>
      </c>
      <c r="D148" s="43">
        <v>0</v>
      </c>
      <c r="E148" s="43">
        <v>0</v>
      </c>
      <c r="F148" s="43">
        <v>0</v>
      </c>
      <c r="G148" s="43">
        <v>0</v>
      </c>
    </row>
    <row r="149" spans="1:7">
      <c r="A149" t="s">
        <v>54</v>
      </c>
      <c r="B149" s="43">
        <v>0</v>
      </c>
      <c r="C149" s="43">
        <v>0</v>
      </c>
      <c r="D149" s="43">
        <v>0</v>
      </c>
      <c r="E149" s="43">
        <v>0</v>
      </c>
      <c r="F149" s="43">
        <v>0</v>
      </c>
      <c r="G149" s="43">
        <v>0</v>
      </c>
    </row>
    <row r="150" spans="1:7">
      <c r="A150" t="s">
        <v>53</v>
      </c>
      <c r="B150" s="43">
        <v>0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</row>
    <row r="151" spans="1:7">
      <c r="A151" t="s">
        <v>52</v>
      </c>
      <c r="B151" s="43">
        <v>0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</row>
    <row r="152" spans="1:7">
      <c r="A152" t="s">
        <v>51</v>
      </c>
      <c r="B152" s="43">
        <v>0</v>
      </c>
      <c r="C152" s="43">
        <v>0</v>
      </c>
      <c r="D152" s="43">
        <v>0</v>
      </c>
      <c r="E152" s="43">
        <v>0</v>
      </c>
      <c r="F152" s="43">
        <v>0</v>
      </c>
      <c r="G152" s="43">
        <v>0</v>
      </c>
    </row>
    <row r="153" spans="1:7">
      <c r="A153" t="s">
        <v>50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</row>
    <row r="154" spans="1:7">
      <c r="A154" t="s">
        <v>49</v>
      </c>
      <c r="B154" s="43">
        <v>0</v>
      </c>
      <c r="C154" s="43">
        <v>11956162.58</v>
      </c>
      <c r="D154" s="43">
        <v>11956162.58</v>
      </c>
      <c r="E154" s="43">
        <v>11956162.58</v>
      </c>
      <c r="F154" s="43">
        <v>11956162.58</v>
      </c>
      <c r="G154" s="43">
        <v>0</v>
      </c>
    </row>
    <row r="155" spans="1:7">
      <c r="A155" t="s">
        <v>48</v>
      </c>
      <c r="B155" s="43">
        <v>1856230936</v>
      </c>
      <c r="C155" s="43">
        <v>588943790.38</v>
      </c>
      <c r="D155" s="43">
        <v>2445174726.3800001</v>
      </c>
      <c r="E155" s="43">
        <v>1650005687.8400002</v>
      </c>
      <c r="F155" s="43">
        <v>1569075359.0699999</v>
      </c>
      <c r="G155" s="43">
        <v>795169038.53999996</v>
      </c>
    </row>
    <row r="157" spans="1:7" ht="4.1500000000000004" customHeight="1">
      <c r="A157" s="57"/>
      <c r="B157" s="57"/>
      <c r="C157" s="57"/>
      <c r="D157" s="57"/>
      <c r="E157" s="57"/>
      <c r="F157" s="57"/>
      <c r="G157" s="57"/>
    </row>
    <row r="159" spans="1:7">
      <c r="D159" s="51"/>
    </row>
    <row r="161" spans="4:4">
      <c r="D161" s="52"/>
    </row>
  </sheetData>
  <mergeCells count="10">
    <mergeCell ref="A6:G6"/>
    <mergeCell ref="A157:G157"/>
    <mergeCell ref="A1:G1"/>
    <mergeCell ref="A2:G2"/>
    <mergeCell ref="A3:G3"/>
    <mergeCell ref="A4:G4"/>
    <mergeCell ref="A5:G5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3"/>
  <sheetViews>
    <sheetView showGridLines="0" zoomScale="85" zoomScaleNormal="60" workbookViewId="0">
      <selection sqref="A1:XFD1048576"/>
    </sheetView>
  </sheetViews>
  <sheetFormatPr baseColWidth="10" defaultColWidth="11" defaultRowHeight="12.75"/>
  <cols>
    <col min="1" max="1" width="4.42578125" style="3" customWidth="1"/>
    <col min="2" max="2" width="62.42578125" style="3" customWidth="1"/>
    <col min="3" max="8" width="18.7109375" style="3" customWidth="1"/>
    <col min="9" max="9" width="4.7109375" style="3" customWidth="1"/>
    <col min="10" max="16384" width="11" style="3"/>
  </cols>
  <sheetData>
    <row r="1" spans="2:8">
      <c r="B1" s="79"/>
      <c r="C1" s="79"/>
      <c r="D1" s="79"/>
      <c r="E1" s="79"/>
      <c r="F1" s="79"/>
      <c r="G1" s="79"/>
      <c r="H1" s="79"/>
    </row>
    <row r="2" spans="2:8" s="81" customFormat="1">
      <c r="B2" s="80" t="s">
        <v>331</v>
      </c>
      <c r="C2" s="80"/>
      <c r="D2" s="80"/>
      <c r="E2" s="80"/>
      <c r="F2" s="80"/>
      <c r="G2" s="80"/>
      <c r="H2" s="80"/>
    </row>
    <row r="3" spans="2:8" s="81" customFormat="1">
      <c r="B3" s="80" t="s">
        <v>332</v>
      </c>
      <c r="C3" s="80"/>
      <c r="D3" s="80"/>
      <c r="E3" s="80"/>
      <c r="F3" s="80"/>
      <c r="G3" s="80"/>
      <c r="H3" s="80"/>
    </row>
    <row r="4" spans="2:8" s="81" customFormat="1">
      <c r="B4" s="80" t="s">
        <v>333</v>
      </c>
      <c r="C4" s="80"/>
      <c r="D4" s="80"/>
      <c r="E4" s="80"/>
      <c r="F4" s="80"/>
      <c r="G4" s="80"/>
      <c r="H4" s="80"/>
    </row>
    <row r="5" spans="2:8" s="81" customFormat="1">
      <c r="B5" s="80" t="s">
        <v>334</v>
      </c>
      <c r="C5" s="80"/>
      <c r="D5" s="80"/>
      <c r="E5" s="80"/>
      <c r="F5" s="80"/>
      <c r="G5" s="80"/>
      <c r="H5" s="80"/>
    </row>
    <row r="6" spans="2:8" s="81" customFormat="1">
      <c r="B6" s="80" t="s">
        <v>0</v>
      </c>
      <c r="C6" s="80"/>
      <c r="D6" s="80"/>
      <c r="E6" s="80"/>
      <c r="F6" s="80"/>
      <c r="G6" s="80"/>
      <c r="H6" s="80"/>
    </row>
    <row r="7" spans="2:8" s="81" customFormat="1" ht="5.0999999999999996" customHeight="1">
      <c r="B7" s="82"/>
      <c r="C7" s="82"/>
      <c r="D7" s="82"/>
      <c r="E7" s="82"/>
      <c r="F7" s="82"/>
      <c r="G7" s="82"/>
      <c r="H7" s="82"/>
    </row>
    <row r="8" spans="2:8" s="81" customFormat="1" ht="13.5" thickBot="1">
      <c r="B8" s="82"/>
      <c r="C8" s="82"/>
      <c r="D8" s="82"/>
      <c r="E8" s="82"/>
      <c r="F8" s="82"/>
      <c r="G8" s="82"/>
      <c r="H8" s="82"/>
    </row>
    <row r="9" spans="2:8" ht="13.5" thickBot="1">
      <c r="B9" s="83" t="s">
        <v>1</v>
      </c>
      <c r="C9" s="84" t="s">
        <v>117</v>
      </c>
      <c r="D9" s="85"/>
      <c r="E9" s="85"/>
      <c r="F9" s="85"/>
      <c r="G9" s="86"/>
      <c r="H9" s="83" t="s">
        <v>159</v>
      </c>
    </row>
    <row r="10" spans="2:8" ht="26.25" thickBot="1">
      <c r="B10" s="87"/>
      <c r="C10" s="88" t="s">
        <v>45</v>
      </c>
      <c r="D10" s="89" t="s">
        <v>335</v>
      </c>
      <c r="E10" s="89" t="s">
        <v>118</v>
      </c>
      <c r="F10" s="89" t="s">
        <v>44</v>
      </c>
      <c r="G10" s="89" t="s">
        <v>46</v>
      </c>
      <c r="H10" s="87"/>
    </row>
    <row r="11" spans="2:8">
      <c r="B11" s="90" t="s">
        <v>336</v>
      </c>
      <c r="C11" s="91">
        <v>1613064584</v>
      </c>
      <c r="D11" s="91">
        <v>452033701.59999996</v>
      </c>
      <c r="E11" s="91">
        <v>2065098285.6000004</v>
      </c>
      <c r="F11" s="91">
        <v>1406224136.6099997</v>
      </c>
      <c r="G11" s="91">
        <v>1325293807.8399994</v>
      </c>
      <c r="H11" s="91">
        <v>658874148.99000001</v>
      </c>
    </row>
    <row r="12" spans="2:8" ht="12.75" customHeight="1">
      <c r="B12" s="92" t="s">
        <v>337</v>
      </c>
      <c r="C12" s="93">
        <v>27248418</v>
      </c>
      <c r="D12" s="93">
        <v>618432.89999999991</v>
      </c>
      <c r="E12" s="93">
        <v>27866850.900000002</v>
      </c>
      <c r="F12" s="93">
        <v>20063644.989999998</v>
      </c>
      <c r="G12" s="93">
        <v>17863183.41</v>
      </c>
      <c r="H12" s="93">
        <v>7803205.9100000001</v>
      </c>
    </row>
    <row r="13" spans="2:8" ht="12.75" customHeight="1">
      <c r="B13" s="94" t="s">
        <v>338</v>
      </c>
      <c r="C13" s="93">
        <v>17026062</v>
      </c>
      <c r="D13" s="93">
        <v>6723254.7199999979</v>
      </c>
      <c r="E13" s="93">
        <v>23749316.719999999</v>
      </c>
      <c r="F13" s="93">
        <v>15704468.469999999</v>
      </c>
      <c r="G13" s="93">
        <v>14153402.199999999</v>
      </c>
      <c r="H13" s="93">
        <v>8044848.25</v>
      </c>
    </row>
    <row r="14" spans="2:8" ht="12.75" customHeight="1">
      <c r="B14" s="94" t="s">
        <v>339</v>
      </c>
      <c r="C14" s="93">
        <v>70284449</v>
      </c>
      <c r="D14" s="93">
        <v>66290607.510000005</v>
      </c>
      <c r="E14" s="93">
        <v>136575056.50999999</v>
      </c>
      <c r="F14" s="93">
        <v>82130499.280000016</v>
      </c>
      <c r="G14" s="93">
        <v>78992611.270000011</v>
      </c>
      <c r="H14" s="93">
        <v>54444557.229999997</v>
      </c>
    </row>
    <row r="15" spans="2:8" ht="12.75" customHeight="1">
      <c r="B15" s="94" t="s">
        <v>340</v>
      </c>
      <c r="C15" s="93">
        <v>61295277</v>
      </c>
      <c r="D15" s="93">
        <v>10317435.560000002</v>
      </c>
      <c r="E15" s="93">
        <v>71612712.559999973</v>
      </c>
      <c r="F15" s="93">
        <v>47387177.369999975</v>
      </c>
      <c r="G15" s="93">
        <v>43512843.479999989</v>
      </c>
      <c r="H15" s="93">
        <v>24225535.18999999</v>
      </c>
    </row>
    <row r="16" spans="2:8" ht="12.75" customHeight="1">
      <c r="B16" s="94" t="s">
        <v>341</v>
      </c>
      <c r="C16" s="93">
        <v>76259140</v>
      </c>
      <c r="D16" s="93">
        <v>28704891.520000007</v>
      </c>
      <c r="E16" s="93">
        <v>104964031.51999997</v>
      </c>
      <c r="F16" s="93">
        <v>82472093.299999967</v>
      </c>
      <c r="G16" s="93">
        <v>78843579.319999948</v>
      </c>
      <c r="H16" s="93">
        <v>22491938.219999988</v>
      </c>
    </row>
    <row r="17" spans="2:9" ht="12.75" customHeight="1">
      <c r="B17" s="94" t="s">
        <v>342</v>
      </c>
      <c r="C17" s="93">
        <v>236258919</v>
      </c>
      <c r="D17" s="93">
        <v>6174794.1699999971</v>
      </c>
      <c r="E17" s="93">
        <v>242433713.17000008</v>
      </c>
      <c r="F17" s="93">
        <v>175661877.86000001</v>
      </c>
      <c r="G17" s="93">
        <v>164383099.20999998</v>
      </c>
      <c r="H17" s="93">
        <v>66771835.309999995</v>
      </c>
    </row>
    <row r="18" spans="2:9" ht="12.75" customHeight="1">
      <c r="B18" s="94" t="s">
        <v>343</v>
      </c>
      <c r="C18" s="93">
        <v>273490026</v>
      </c>
      <c r="D18" s="93">
        <v>55145447.290000021</v>
      </c>
      <c r="E18" s="93">
        <v>328635473.29000008</v>
      </c>
      <c r="F18" s="93">
        <v>226097062.94999996</v>
      </c>
      <c r="G18" s="93">
        <v>215365451.32999992</v>
      </c>
      <c r="H18" s="93">
        <v>102538410.34000003</v>
      </c>
    </row>
    <row r="19" spans="2:9" ht="12.75" customHeight="1">
      <c r="B19" s="94" t="s">
        <v>344</v>
      </c>
      <c r="C19" s="93">
        <v>83284048</v>
      </c>
      <c r="D19" s="93">
        <v>90915670.930000037</v>
      </c>
      <c r="E19" s="93">
        <v>174199718.93000004</v>
      </c>
      <c r="F19" s="93">
        <v>107559327.75999996</v>
      </c>
      <c r="G19" s="93">
        <v>104896586.04999995</v>
      </c>
      <c r="H19" s="93">
        <v>66640391.170000009</v>
      </c>
      <c r="I19" s="95"/>
    </row>
    <row r="20" spans="2:9" ht="12.75" customHeight="1">
      <c r="B20" s="94" t="s">
        <v>345</v>
      </c>
      <c r="C20" s="93">
        <v>275882185</v>
      </c>
      <c r="D20" s="93">
        <v>21894374.979999967</v>
      </c>
      <c r="E20" s="93">
        <v>297776559.97999996</v>
      </c>
      <c r="F20" s="93">
        <v>202005204.49000001</v>
      </c>
      <c r="G20" s="93">
        <v>180468140.55000001</v>
      </c>
      <c r="H20" s="93">
        <v>95771355.48999998</v>
      </c>
    </row>
    <row r="21" spans="2:9" ht="12.75" customHeight="1">
      <c r="B21" s="94" t="s">
        <v>346</v>
      </c>
      <c r="C21" s="93">
        <v>51115758</v>
      </c>
      <c r="D21" s="93">
        <v>25341669.039999984</v>
      </c>
      <c r="E21" s="93">
        <v>76457427.039999992</v>
      </c>
      <c r="F21" s="93">
        <v>39604319.210000001</v>
      </c>
      <c r="G21" s="93">
        <v>36052018.849999987</v>
      </c>
      <c r="H21" s="93">
        <v>36853107.830000006</v>
      </c>
    </row>
    <row r="22" spans="2:9" ht="12.75" customHeight="1">
      <c r="B22" s="94" t="s">
        <v>347</v>
      </c>
      <c r="C22" s="93">
        <v>116055459</v>
      </c>
      <c r="D22" s="93">
        <v>61449100.700000048</v>
      </c>
      <c r="E22" s="93">
        <v>177504559.69999993</v>
      </c>
      <c r="F22" s="93">
        <v>123588526.05999997</v>
      </c>
      <c r="G22" s="93">
        <v>120011586.19999994</v>
      </c>
      <c r="H22" s="93">
        <v>53916033.639999986</v>
      </c>
    </row>
    <row r="23" spans="2:9" ht="12.75" customHeight="1">
      <c r="B23" s="94" t="s">
        <v>348</v>
      </c>
      <c r="C23" s="93">
        <v>25316406</v>
      </c>
      <c r="D23" s="93">
        <v>9603014.2699999977</v>
      </c>
      <c r="E23" s="93">
        <v>34919420.270000003</v>
      </c>
      <c r="F23" s="93">
        <v>25365512.430000007</v>
      </c>
      <c r="G23" s="93">
        <v>23423837.109999999</v>
      </c>
      <c r="H23" s="93">
        <v>9553907.8400000036</v>
      </c>
    </row>
    <row r="24" spans="2:9" ht="12.75" customHeight="1">
      <c r="B24" s="94" t="s">
        <v>349</v>
      </c>
      <c r="C24" s="93">
        <v>48000000</v>
      </c>
      <c r="D24" s="93">
        <v>2430000</v>
      </c>
      <c r="E24" s="93">
        <v>50430000</v>
      </c>
      <c r="F24" s="93">
        <v>36930000</v>
      </c>
      <c r="G24" s="93">
        <v>36930000</v>
      </c>
      <c r="H24" s="93">
        <v>13500000.000000004</v>
      </c>
    </row>
    <row r="25" spans="2:9" ht="12.75" customHeight="1">
      <c r="B25" s="94" t="s">
        <v>350</v>
      </c>
      <c r="C25" s="93">
        <v>14771792</v>
      </c>
      <c r="D25" s="93">
        <v>3693623.8899999997</v>
      </c>
      <c r="E25" s="93">
        <v>18465415.890000004</v>
      </c>
      <c r="F25" s="93">
        <v>12895552.560000004</v>
      </c>
      <c r="G25" s="93">
        <v>11839357.390000001</v>
      </c>
      <c r="H25" s="93">
        <v>5569863.3299999991</v>
      </c>
    </row>
    <row r="26" spans="2:9" ht="12.75" customHeight="1">
      <c r="B26" s="94" t="s">
        <v>351</v>
      </c>
      <c r="C26" s="93">
        <v>24429750</v>
      </c>
      <c r="D26" s="93">
        <v>827317.72000000009</v>
      </c>
      <c r="E26" s="93">
        <v>25257067.719999999</v>
      </c>
      <c r="F26" s="93">
        <v>17143508.829999994</v>
      </c>
      <c r="G26" s="93">
        <v>15425342.489999998</v>
      </c>
      <c r="H26" s="93">
        <v>8113558.8900000006</v>
      </c>
    </row>
    <row r="27" spans="2:9" ht="12.75" customHeight="1">
      <c r="B27" s="94" t="s">
        <v>352</v>
      </c>
      <c r="C27" s="93">
        <v>19341545</v>
      </c>
      <c r="D27" s="93">
        <v>6091637.6399999987</v>
      </c>
      <c r="E27" s="93">
        <v>25433182.639999997</v>
      </c>
      <c r="F27" s="93">
        <v>16337853.800000001</v>
      </c>
      <c r="G27" s="93">
        <v>15145118.520000005</v>
      </c>
      <c r="H27" s="93">
        <v>9095328.8400000017</v>
      </c>
    </row>
    <row r="28" spans="2:9" ht="12.75" customHeight="1">
      <c r="B28" s="94" t="s">
        <v>353</v>
      </c>
      <c r="C28" s="93">
        <v>16334919</v>
      </c>
      <c r="D28" s="93">
        <v>1255968.4300000002</v>
      </c>
      <c r="E28" s="93">
        <v>17590887.430000003</v>
      </c>
      <c r="F28" s="93">
        <v>11449519.41</v>
      </c>
      <c r="G28" s="93">
        <v>10497717.810000001</v>
      </c>
      <c r="H28" s="93">
        <v>6141368.0199999996</v>
      </c>
    </row>
    <row r="29" spans="2:9" ht="12.75" customHeight="1">
      <c r="B29" s="94" t="s">
        <v>354</v>
      </c>
      <c r="C29" s="93">
        <v>17809263</v>
      </c>
      <c r="D29" s="93">
        <v>4226919.7600000007</v>
      </c>
      <c r="E29" s="93">
        <v>22036182.760000002</v>
      </c>
      <c r="F29" s="93">
        <v>15376379.870000001</v>
      </c>
      <c r="G29" s="93">
        <v>13630077.280000003</v>
      </c>
      <c r="H29" s="93">
        <v>6659802.8899999987</v>
      </c>
    </row>
    <row r="30" spans="2:9" ht="12.75" customHeight="1">
      <c r="B30" s="94" t="s">
        <v>355</v>
      </c>
      <c r="C30" s="93">
        <v>12927642</v>
      </c>
      <c r="D30" s="93">
        <v>5337047.8800000018</v>
      </c>
      <c r="E30" s="93">
        <v>18264689.879999995</v>
      </c>
      <c r="F30" s="93">
        <v>11823323.110000001</v>
      </c>
      <c r="G30" s="93">
        <v>11164615.060000001</v>
      </c>
      <c r="H30" s="93">
        <v>6441366.7700000014</v>
      </c>
    </row>
    <row r="31" spans="2:9" ht="12.75" customHeight="1">
      <c r="B31" s="94" t="s">
        <v>356</v>
      </c>
      <c r="C31" s="93">
        <v>124030747</v>
      </c>
      <c r="D31" s="93">
        <v>36787450.139999993</v>
      </c>
      <c r="E31" s="93">
        <v>160818197.14000002</v>
      </c>
      <c r="F31" s="93">
        <v>114667137.30000001</v>
      </c>
      <c r="G31" s="93">
        <v>112473677.98</v>
      </c>
      <c r="H31" s="93">
        <v>46151059.839999996</v>
      </c>
    </row>
    <row r="32" spans="2:9" ht="12.75" customHeight="1">
      <c r="B32" s="94" t="s">
        <v>357</v>
      </c>
      <c r="C32" s="93">
        <v>17630463</v>
      </c>
      <c r="D32" s="93">
        <v>7704870.2800000003</v>
      </c>
      <c r="E32" s="93">
        <v>25335333.279999994</v>
      </c>
      <c r="F32" s="93">
        <v>18803965.279999994</v>
      </c>
      <c r="G32" s="93">
        <v>17296900.469999995</v>
      </c>
      <c r="H32" s="93">
        <v>6531368</v>
      </c>
    </row>
    <row r="33" spans="2:8" ht="12.75" customHeight="1">
      <c r="B33" s="94" t="s">
        <v>358</v>
      </c>
      <c r="C33" s="93">
        <v>4272316</v>
      </c>
      <c r="D33" s="93">
        <v>500172.27</v>
      </c>
      <c r="E33" s="93">
        <v>4772488.2699999996</v>
      </c>
      <c r="F33" s="93">
        <v>3157182.2799999993</v>
      </c>
      <c r="G33" s="93">
        <v>2924661.8599999994</v>
      </c>
      <c r="H33" s="93">
        <v>1615305.99</v>
      </c>
    </row>
    <row r="34" spans="2:8" s="98" customFormat="1">
      <c r="B34" s="96" t="s">
        <v>359</v>
      </c>
      <c r="C34" s="97">
        <v>243166352</v>
      </c>
      <c r="D34" s="97">
        <v>136910088.78</v>
      </c>
      <c r="E34" s="97">
        <v>380076440.77999997</v>
      </c>
      <c r="F34" s="97">
        <v>243781551.22999999</v>
      </c>
      <c r="G34" s="97">
        <v>243781551.22999999</v>
      </c>
      <c r="H34" s="97">
        <v>136294889.55000001</v>
      </c>
    </row>
    <row r="35" spans="2:8" s="98" customFormat="1">
      <c r="B35" s="92" t="s">
        <v>343</v>
      </c>
      <c r="C35" s="93">
        <v>138000000</v>
      </c>
      <c r="D35" s="93">
        <v>11956162.58</v>
      </c>
      <c r="E35" s="93">
        <v>149956162.57999998</v>
      </c>
      <c r="F35" s="93">
        <v>103956162.58</v>
      </c>
      <c r="G35" s="93">
        <v>103956162.58</v>
      </c>
      <c r="H35" s="93">
        <v>46000000</v>
      </c>
    </row>
    <row r="36" spans="2:8" s="98" customFormat="1">
      <c r="B36" s="92" t="s">
        <v>344</v>
      </c>
      <c r="C36" s="93">
        <v>26687096</v>
      </c>
      <c r="D36" s="93">
        <v>114571290.73999999</v>
      </c>
      <c r="E36" s="93">
        <v>141258386.73999998</v>
      </c>
      <c r="F36" s="93">
        <v>77269039.309999987</v>
      </c>
      <c r="G36" s="93">
        <v>77269039.309999987</v>
      </c>
      <c r="H36" s="93">
        <v>63989347.430000007</v>
      </c>
    </row>
    <row r="37" spans="2:8" s="98" customFormat="1">
      <c r="B37" s="92" t="s">
        <v>345</v>
      </c>
      <c r="C37" s="99">
        <v>78479256</v>
      </c>
      <c r="D37" s="99">
        <v>10382635.460000001</v>
      </c>
      <c r="E37" s="99">
        <v>88861891.460000008</v>
      </c>
      <c r="F37" s="99">
        <v>62556349.339999996</v>
      </c>
      <c r="G37" s="99">
        <v>62556349.339999996</v>
      </c>
      <c r="H37" s="99">
        <v>26305542.120000005</v>
      </c>
    </row>
    <row r="38" spans="2:8" ht="13.5" thickBot="1">
      <c r="B38" s="100" t="s">
        <v>48</v>
      </c>
      <c r="C38" s="101">
        <v>1856230936</v>
      </c>
      <c r="D38" s="101">
        <v>588943790.38</v>
      </c>
      <c r="E38" s="101">
        <v>2445174726.3800001</v>
      </c>
      <c r="F38" s="101">
        <v>1650005687.8399997</v>
      </c>
      <c r="G38" s="101">
        <v>1569075359.0699995</v>
      </c>
      <c r="H38" s="101">
        <v>795169038.53999996</v>
      </c>
    </row>
    <row r="39" spans="2:8" ht="18" customHeight="1">
      <c r="B39" s="79" t="s">
        <v>360</v>
      </c>
      <c r="C39" s="79"/>
      <c r="D39" s="79"/>
      <c r="E39" s="79"/>
      <c r="F39" s="79"/>
      <c r="G39" s="79"/>
      <c r="H39" s="79"/>
    </row>
    <row r="443" spans="2:8">
      <c r="B443" s="102"/>
      <c r="C443" s="102"/>
      <c r="D443" s="102"/>
      <c r="E443" s="102"/>
      <c r="F443" s="102"/>
      <c r="G443" s="102"/>
      <c r="H443" s="102"/>
    </row>
  </sheetData>
  <mergeCells count="8">
    <mergeCell ref="B2:H2"/>
    <mergeCell ref="B3:H3"/>
    <mergeCell ref="B4:H4"/>
    <mergeCell ref="B5:H5"/>
    <mergeCell ref="B6:H6"/>
    <mergeCell ref="B9:B10"/>
    <mergeCell ref="C9:G9"/>
    <mergeCell ref="H9:H10"/>
  </mergeCells>
  <pageMargins left="0.7" right="0.7" top="0.75" bottom="0.75" header="0.3" footer="0.3"/>
  <pageSetup scale="1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showGridLines="0" zoomScale="55" zoomScaleNormal="120" workbookViewId="0">
      <selection sqref="A1:XFD1048576"/>
    </sheetView>
  </sheetViews>
  <sheetFormatPr baseColWidth="10" defaultColWidth="11.140625" defaultRowHeight="15"/>
  <cols>
    <col min="1" max="1" width="64.7109375" customWidth="1"/>
    <col min="2" max="7" width="24.140625" customWidth="1"/>
  </cols>
  <sheetData>
    <row r="1" spans="1:7" ht="15.75">
      <c r="A1" s="56" t="s">
        <v>41</v>
      </c>
      <c r="B1" s="56"/>
      <c r="C1" s="56"/>
      <c r="D1" s="56"/>
      <c r="E1" s="56"/>
      <c r="F1" s="56"/>
      <c r="G1" s="56"/>
    </row>
    <row r="2" spans="1:7" ht="15.75">
      <c r="A2" s="56" t="s">
        <v>157</v>
      </c>
      <c r="B2" s="56"/>
      <c r="C2" s="56"/>
      <c r="D2" s="56"/>
      <c r="E2" s="56"/>
      <c r="F2" s="56"/>
      <c r="G2" s="56"/>
    </row>
    <row r="3" spans="1:7" ht="15.75">
      <c r="A3" s="56" t="s">
        <v>158</v>
      </c>
      <c r="B3" s="56"/>
      <c r="C3" s="56"/>
      <c r="D3" s="56"/>
      <c r="E3" s="56"/>
      <c r="F3" s="56"/>
      <c r="G3" s="56"/>
    </row>
    <row r="4" spans="1:7" ht="15.75">
      <c r="A4" s="56" t="s">
        <v>361</v>
      </c>
      <c r="B4" s="56"/>
      <c r="C4" s="56"/>
      <c r="D4" s="56"/>
      <c r="E4" s="56"/>
      <c r="F4" s="56"/>
      <c r="G4" s="56"/>
    </row>
    <row r="5" spans="1:7" ht="15.75">
      <c r="A5" s="56" t="s">
        <v>330</v>
      </c>
      <c r="B5" s="56"/>
      <c r="C5" s="56"/>
      <c r="D5" s="56"/>
      <c r="E5" s="56"/>
      <c r="F5" s="56"/>
      <c r="G5" s="56"/>
    </row>
    <row r="6" spans="1:7" ht="15.75">
      <c r="A6" s="56" t="s">
        <v>0</v>
      </c>
      <c r="B6" s="56"/>
      <c r="C6" s="56"/>
      <c r="D6" s="56"/>
      <c r="E6" s="56"/>
      <c r="F6" s="56"/>
      <c r="G6" s="56"/>
    </row>
    <row r="7" spans="1:7">
      <c r="A7" s="58" t="s">
        <v>1</v>
      </c>
      <c r="B7" s="58" t="s">
        <v>117</v>
      </c>
      <c r="C7" s="58"/>
      <c r="D7" s="58"/>
      <c r="E7" s="58"/>
      <c r="F7" s="58"/>
      <c r="G7" s="58" t="s">
        <v>159</v>
      </c>
    </row>
    <row r="8" spans="1:7">
      <c r="A8" s="58"/>
      <c r="B8" s="49" t="s">
        <v>45</v>
      </c>
      <c r="C8" s="49" t="s">
        <v>362</v>
      </c>
      <c r="D8" s="49" t="s">
        <v>118</v>
      </c>
      <c r="E8" s="49" t="s">
        <v>44</v>
      </c>
      <c r="F8" s="49" t="s">
        <v>46</v>
      </c>
      <c r="G8" s="58"/>
    </row>
    <row r="9" spans="1:7">
      <c r="A9" t="s">
        <v>363</v>
      </c>
      <c r="B9" s="48">
        <v>1613064584</v>
      </c>
      <c r="C9" s="48">
        <v>452033701.59999996</v>
      </c>
      <c r="D9" s="48">
        <v>2065098285.5999992</v>
      </c>
      <c r="E9" s="48">
        <v>1406224136.6099994</v>
      </c>
      <c r="F9" s="48">
        <v>1325293807.8399999</v>
      </c>
      <c r="G9" s="48">
        <v>658874148.98999977</v>
      </c>
    </row>
    <row r="10" spans="1:7">
      <c r="A10" t="s">
        <v>364</v>
      </c>
      <c r="B10" s="48">
        <v>869639658</v>
      </c>
      <c r="C10" s="48">
        <v>170293630.53999996</v>
      </c>
      <c r="D10" s="48">
        <v>1039933288.54</v>
      </c>
      <c r="E10" s="48">
        <v>701563605.75999999</v>
      </c>
      <c r="F10" s="48">
        <v>647044696.66000009</v>
      </c>
      <c r="G10" s="48">
        <v>338369682.77999997</v>
      </c>
    </row>
    <row r="11" spans="1:7">
      <c r="A11" t="s">
        <v>365</v>
      </c>
      <c r="B11" s="48">
        <v>27248418</v>
      </c>
      <c r="C11" s="48">
        <v>145409.98000000001</v>
      </c>
      <c r="D11" s="48">
        <v>27393827.98</v>
      </c>
      <c r="E11" s="48">
        <v>19590622.07</v>
      </c>
      <c r="F11" s="48">
        <v>17390160.489999998</v>
      </c>
      <c r="G11" s="48">
        <v>7803205.9100000001</v>
      </c>
    </row>
    <row r="12" spans="1:7">
      <c r="A12" t="s">
        <v>366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>
      <c r="A13" t="s">
        <v>367</v>
      </c>
      <c r="B13" s="48">
        <v>171526479</v>
      </c>
      <c r="C13" s="48">
        <v>30976822.57</v>
      </c>
      <c r="D13" s="48">
        <v>202503301.56999999</v>
      </c>
      <c r="E13" s="48">
        <v>136400646.58000001</v>
      </c>
      <c r="F13" s="48">
        <v>125045752.81999999</v>
      </c>
      <c r="G13" s="48">
        <v>66102654.990000002</v>
      </c>
    </row>
    <row r="14" spans="1:7">
      <c r="A14" t="s">
        <v>368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>
      <c r="A15" t="s">
        <v>369</v>
      </c>
      <c r="B15" s="48">
        <v>76259140</v>
      </c>
      <c r="C15" s="48">
        <v>26266685.359999999</v>
      </c>
      <c r="D15" s="48">
        <v>102525825.36</v>
      </c>
      <c r="E15" s="48">
        <v>80033887.140000001</v>
      </c>
      <c r="F15" s="48">
        <v>76405373.159999996</v>
      </c>
      <c r="G15" s="48">
        <v>22491938.219999999</v>
      </c>
    </row>
    <row r="16" spans="1:7">
      <c r="A16" t="s">
        <v>370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>
      <c r="A17" t="s">
        <v>371</v>
      </c>
      <c r="B17" s="48">
        <v>298233461</v>
      </c>
      <c r="C17" s="48">
        <v>40964265.869999945</v>
      </c>
      <c r="D17" s="48">
        <v>339197726.87000006</v>
      </c>
      <c r="E17" s="48">
        <v>216834985.78000003</v>
      </c>
      <c r="F17" s="48">
        <v>194055387.32000005</v>
      </c>
      <c r="G17" s="48">
        <v>122362741.08999997</v>
      </c>
    </row>
    <row r="18" spans="1:7">
      <c r="A18" t="s">
        <v>372</v>
      </c>
      <c r="B18" s="48">
        <v>296372160</v>
      </c>
      <c r="C18" s="48">
        <v>71940446.760000005</v>
      </c>
      <c r="D18" s="48">
        <v>368312606.75999999</v>
      </c>
      <c r="E18" s="48">
        <v>248703464.19</v>
      </c>
      <c r="F18" s="48">
        <v>234148022.87</v>
      </c>
      <c r="G18" s="48">
        <v>119609142.56999999</v>
      </c>
    </row>
    <row r="19" spans="1:7">
      <c r="A19" t="s">
        <v>373</v>
      </c>
      <c r="B19" s="48">
        <v>701318760</v>
      </c>
      <c r="C19" s="48">
        <v>244258837.99999997</v>
      </c>
      <c r="D19" s="48">
        <v>945577597.99999893</v>
      </c>
      <c r="E19" s="48">
        <v>642333773.33999956</v>
      </c>
      <c r="F19" s="48">
        <v>619034673.96999979</v>
      </c>
      <c r="G19" s="48">
        <v>303243824.65999991</v>
      </c>
    </row>
    <row r="20" spans="1:7">
      <c r="A20" t="s">
        <v>374</v>
      </c>
      <c r="B20" s="48">
        <v>4413648</v>
      </c>
      <c r="C20" s="48">
        <v>1955021.67</v>
      </c>
      <c r="D20" s="48">
        <v>6368669.6699999999</v>
      </c>
      <c r="E20" s="48">
        <v>4208929.84</v>
      </c>
      <c r="F20" s="48">
        <v>4002727.33</v>
      </c>
      <c r="G20" s="48">
        <v>2159739.83</v>
      </c>
    </row>
    <row r="21" spans="1:7">
      <c r="A21" t="s">
        <v>375</v>
      </c>
      <c r="B21" s="48">
        <v>578702262</v>
      </c>
      <c r="C21" s="48">
        <v>184292279.52999997</v>
      </c>
      <c r="D21" s="48">
        <v>762994541.52999902</v>
      </c>
      <c r="E21" s="48">
        <v>512836549.82999957</v>
      </c>
      <c r="F21" s="48">
        <v>493626299.54999977</v>
      </c>
      <c r="G21" s="48">
        <v>250157991.6999999</v>
      </c>
    </row>
    <row r="22" spans="1:7">
      <c r="A22" t="s">
        <v>376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>
      <c r="A23" t="s">
        <v>377</v>
      </c>
      <c r="B23" s="48">
        <v>31995861</v>
      </c>
      <c r="C23" s="48">
        <v>13976231.4</v>
      </c>
      <c r="D23" s="48">
        <v>45972092.399999999</v>
      </c>
      <c r="E23" s="48">
        <v>33898961.299999997</v>
      </c>
      <c r="F23" s="48">
        <v>31733990.309999999</v>
      </c>
      <c r="G23" s="48">
        <v>12073131.1</v>
      </c>
    </row>
    <row r="24" spans="1:7">
      <c r="A24" t="s">
        <v>378</v>
      </c>
      <c r="B24" s="48">
        <v>20065437</v>
      </c>
      <c r="C24" s="48">
        <v>38945028.920000002</v>
      </c>
      <c r="D24" s="48">
        <v>59010465.920000002</v>
      </c>
      <c r="E24" s="48">
        <v>40623973.909999996</v>
      </c>
      <c r="F24" s="48">
        <v>40001650.640000001</v>
      </c>
      <c r="G24" s="48">
        <v>18386492.010000002</v>
      </c>
    </row>
    <row r="25" spans="1:7">
      <c r="A25" t="s">
        <v>379</v>
      </c>
      <c r="B25" s="48">
        <v>64334919</v>
      </c>
      <c r="C25" s="48">
        <v>3369266.04</v>
      </c>
      <c r="D25" s="48">
        <v>67704185.040000007</v>
      </c>
      <c r="E25" s="48">
        <v>48062817.020000003</v>
      </c>
      <c r="F25" s="48">
        <v>47111015.420000002</v>
      </c>
      <c r="G25" s="48">
        <v>19641368.02</v>
      </c>
    </row>
    <row r="26" spans="1:7">
      <c r="A26" t="s">
        <v>380</v>
      </c>
      <c r="B26" s="48">
        <v>1806633</v>
      </c>
      <c r="C26" s="48">
        <v>1721010.44</v>
      </c>
      <c r="D26" s="48">
        <v>3527643.44</v>
      </c>
      <c r="E26" s="48">
        <v>2702541.44</v>
      </c>
      <c r="F26" s="48">
        <v>2558990.7200000002</v>
      </c>
      <c r="G26" s="48">
        <v>825102</v>
      </c>
    </row>
    <row r="27" spans="1:7">
      <c r="A27" t="s">
        <v>381</v>
      </c>
      <c r="B27" s="48">
        <v>42106166</v>
      </c>
      <c r="C27" s="48">
        <v>12288051.65</v>
      </c>
      <c r="D27" s="48">
        <v>54394217.650000006</v>
      </c>
      <c r="E27" s="48">
        <v>37208576.009999998</v>
      </c>
      <c r="F27" s="48">
        <v>34096255.710000001</v>
      </c>
      <c r="G27" s="48">
        <v>17185641.640000001</v>
      </c>
    </row>
    <row r="28" spans="1:7">
      <c r="A28" t="s">
        <v>382</v>
      </c>
      <c r="B28" s="48">
        <v>7575676</v>
      </c>
      <c r="C28" s="48">
        <v>3127368.24</v>
      </c>
      <c r="D28" s="48">
        <v>10703044.24</v>
      </c>
      <c r="E28" s="48">
        <v>7760218.7800000003</v>
      </c>
      <c r="F28" s="48">
        <v>6961821.9000000004</v>
      </c>
      <c r="G28" s="48">
        <v>2942825.46</v>
      </c>
    </row>
    <row r="29" spans="1:7">
      <c r="A29" t="s">
        <v>383</v>
      </c>
      <c r="B29" s="48">
        <v>7033599</v>
      </c>
      <c r="C29" s="48">
        <v>1713692.46</v>
      </c>
      <c r="D29" s="48">
        <v>8747291.4600000009</v>
      </c>
      <c r="E29" s="48">
        <v>4543799.54</v>
      </c>
      <c r="F29" s="48">
        <v>4379398.37</v>
      </c>
      <c r="G29" s="48">
        <v>4203491.92</v>
      </c>
    </row>
    <row r="30" spans="1:7">
      <c r="A30" t="s">
        <v>384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>
      <c r="A31" t="s">
        <v>385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</row>
    <row r="32" spans="1:7">
      <c r="A32" t="s">
        <v>386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</row>
    <row r="33" spans="1:7">
      <c r="A33" t="s">
        <v>387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</row>
    <row r="34" spans="1:7">
      <c r="A34" t="s">
        <v>388</v>
      </c>
      <c r="B34" s="48">
        <v>8370102</v>
      </c>
      <c r="C34" s="48">
        <v>3052735.05</v>
      </c>
      <c r="D34" s="48">
        <v>11422837.050000001</v>
      </c>
      <c r="E34" s="48">
        <v>9095095.1899999995</v>
      </c>
      <c r="F34" s="48">
        <v>8749040.3399999999</v>
      </c>
      <c r="G34" s="48">
        <v>2327741.86</v>
      </c>
    </row>
    <row r="35" spans="1:7">
      <c r="A35" t="s">
        <v>389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>
      <c r="A36" t="s">
        <v>390</v>
      </c>
      <c r="B36" s="48">
        <v>19126789</v>
      </c>
      <c r="C36" s="48">
        <v>4394255.9000000004</v>
      </c>
      <c r="D36" s="48">
        <v>23521044.899999999</v>
      </c>
      <c r="E36" s="48">
        <v>15809462.5</v>
      </c>
      <c r="F36" s="48">
        <v>14005995.1</v>
      </c>
      <c r="G36" s="48">
        <v>7711582.4000000004</v>
      </c>
    </row>
    <row r="37" spans="1:7">
      <c r="A37" t="s">
        <v>391</v>
      </c>
      <c r="B37" s="48">
        <v>0</v>
      </c>
      <c r="C37" s="48">
        <v>25193181.41</v>
      </c>
      <c r="D37" s="48">
        <v>25193181.41</v>
      </c>
      <c r="E37" s="48">
        <v>25118181.5</v>
      </c>
      <c r="F37" s="48">
        <v>25118181.5</v>
      </c>
      <c r="G37" s="48">
        <v>74999.91</v>
      </c>
    </row>
    <row r="38" spans="1:7">
      <c r="A38" t="s">
        <v>392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</row>
    <row r="39" spans="1:7">
      <c r="A39" t="s">
        <v>393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</row>
    <row r="40" spans="1:7">
      <c r="A40" t="s">
        <v>394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</row>
    <row r="41" spans="1:7">
      <c r="A41" t="s">
        <v>395</v>
      </c>
      <c r="B41" s="48">
        <v>0</v>
      </c>
      <c r="C41" s="48">
        <v>25193181.41</v>
      </c>
      <c r="D41" s="48">
        <v>25193181.41</v>
      </c>
      <c r="E41" s="48">
        <v>25118181.5</v>
      </c>
      <c r="F41" s="48">
        <v>25118181.5</v>
      </c>
      <c r="G41" s="48">
        <v>74999.91</v>
      </c>
    </row>
    <row r="42" spans="1:7">
      <c r="A42" t="s">
        <v>396</v>
      </c>
      <c r="B42" s="48">
        <v>243166352</v>
      </c>
      <c r="C42" s="48">
        <v>136910088.78</v>
      </c>
      <c r="D42" s="48">
        <v>380076440.77999997</v>
      </c>
      <c r="E42" s="48">
        <v>243781551.23000002</v>
      </c>
      <c r="F42" s="48">
        <v>243781551.23000002</v>
      </c>
      <c r="G42" s="48">
        <v>136294889.55000001</v>
      </c>
    </row>
    <row r="43" spans="1:7">
      <c r="A43" t="s">
        <v>364</v>
      </c>
      <c r="B43" s="48">
        <v>78479256</v>
      </c>
      <c r="C43" s="48">
        <v>10382635.460000001</v>
      </c>
      <c r="D43" s="48">
        <v>88861891.459999993</v>
      </c>
      <c r="E43" s="48">
        <v>62556349.340000004</v>
      </c>
      <c r="F43" s="48">
        <v>62556349.340000004</v>
      </c>
      <c r="G43" s="48">
        <v>26305542.120000001</v>
      </c>
    </row>
    <row r="44" spans="1:7">
      <c r="A44" t="s">
        <v>365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</row>
    <row r="45" spans="1:7">
      <c r="A45" t="s">
        <v>366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</row>
    <row r="46" spans="1:7">
      <c r="A46" t="s">
        <v>367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</row>
    <row r="47" spans="1:7">
      <c r="A47" t="s">
        <v>368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</row>
    <row r="48" spans="1:7">
      <c r="A48" t="s">
        <v>369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</row>
    <row r="49" spans="1:7">
      <c r="A49" t="s">
        <v>370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</row>
    <row r="50" spans="1:7">
      <c r="A50" t="s">
        <v>371</v>
      </c>
      <c r="B50" s="48">
        <v>78479256</v>
      </c>
      <c r="C50" s="48">
        <v>10382635.460000001</v>
      </c>
      <c r="D50" s="48">
        <v>88861891.459999993</v>
      </c>
      <c r="E50" s="48">
        <v>62556349.340000004</v>
      </c>
      <c r="F50" s="48">
        <v>62556349.340000004</v>
      </c>
      <c r="G50" s="48">
        <v>26305542.120000001</v>
      </c>
    </row>
    <row r="51" spans="1:7">
      <c r="A51" t="s">
        <v>372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</row>
    <row r="52" spans="1:7">
      <c r="A52" t="s">
        <v>373</v>
      </c>
      <c r="B52" s="48">
        <v>164687096</v>
      </c>
      <c r="C52" s="48">
        <v>114571290.73999999</v>
      </c>
      <c r="D52" s="48">
        <v>279258386.74000001</v>
      </c>
      <c r="E52" s="48">
        <v>169269039.31</v>
      </c>
      <c r="F52" s="48">
        <v>169269039.31</v>
      </c>
      <c r="G52" s="48">
        <v>109989347.43000001</v>
      </c>
    </row>
    <row r="53" spans="1:7">
      <c r="A53" t="s">
        <v>374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</row>
    <row r="54" spans="1:7">
      <c r="A54" t="s">
        <v>375</v>
      </c>
      <c r="B54" s="48">
        <v>164687096</v>
      </c>
      <c r="C54" s="48">
        <v>114571290.73999999</v>
      </c>
      <c r="D54" s="48">
        <v>279258386.74000001</v>
      </c>
      <c r="E54" s="48">
        <v>169269039.31</v>
      </c>
      <c r="F54" s="48">
        <v>169269039.31</v>
      </c>
      <c r="G54" s="48">
        <v>109989347.43000001</v>
      </c>
    </row>
    <row r="55" spans="1:7">
      <c r="A55" t="s">
        <v>376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</row>
    <row r="56" spans="1:7">
      <c r="A56" t="s">
        <v>377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</row>
    <row r="57" spans="1:7">
      <c r="A57" t="s">
        <v>378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</row>
    <row r="58" spans="1:7">
      <c r="A58" t="s">
        <v>379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</row>
    <row r="59" spans="1:7">
      <c r="A59" t="s">
        <v>380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</row>
    <row r="60" spans="1:7">
      <c r="A60" t="s">
        <v>397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</row>
    <row r="61" spans="1:7">
      <c r="A61" t="s">
        <v>382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</row>
    <row r="62" spans="1:7">
      <c r="A62" t="s">
        <v>383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</row>
    <row r="63" spans="1:7">
      <c r="A63" t="s">
        <v>384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</row>
    <row r="64" spans="1:7">
      <c r="A64" t="s">
        <v>385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</row>
    <row r="65" spans="1:7">
      <c r="A65" t="s">
        <v>386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</row>
    <row r="66" spans="1:7">
      <c r="A66" t="s">
        <v>387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</row>
    <row r="67" spans="1:7">
      <c r="A67" t="s">
        <v>388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</row>
    <row r="68" spans="1:7">
      <c r="A68" t="s">
        <v>389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</row>
    <row r="69" spans="1:7">
      <c r="A69" t="s">
        <v>390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</row>
    <row r="70" spans="1:7">
      <c r="A70" t="s">
        <v>391</v>
      </c>
      <c r="B70" s="48">
        <v>0</v>
      </c>
      <c r="C70" s="48">
        <v>11956162.58</v>
      </c>
      <c r="D70" s="48">
        <v>11956162.58</v>
      </c>
      <c r="E70" s="48">
        <v>11956162.58</v>
      </c>
      <c r="F70" s="48">
        <v>11956162.58</v>
      </c>
      <c r="G70" s="48">
        <v>0</v>
      </c>
    </row>
    <row r="71" spans="1:7">
      <c r="A71" t="s">
        <v>392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</row>
    <row r="72" spans="1:7">
      <c r="A72" t="s">
        <v>393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</row>
    <row r="73" spans="1:7">
      <c r="A73" t="s">
        <v>394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</row>
    <row r="74" spans="1:7">
      <c r="A74" t="s">
        <v>395</v>
      </c>
      <c r="B74" s="48">
        <v>0</v>
      </c>
      <c r="C74" s="48">
        <v>11956162.58</v>
      </c>
      <c r="D74" s="48">
        <v>11956162.58</v>
      </c>
      <c r="E74" s="48">
        <v>11956162.58</v>
      </c>
      <c r="F74" s="48">
        <v>11956162.58</v>
      </c>
      <c r="G74" s="48">
        <v>0</v>
      </c>
    </row>
    <row r="75" spans="1:7">
      <c r="A75" t="s">
        <v>398</v>
      </c>
      <c r="B75" s="48">
        <v>1856230936</v>
      </c>
      <c r="C75" s="48">
        <v>588943790.38</v>
      </c>
      <c r="D75" s="48">
        <v>2445174726.3799992</v>
      </c>
      <c r="E75" s="48">
        <v>1650005687.8399994</v>
      </c>
      <c r="F75" s="48">
        <v>1569075359.0699999</v>
      </c>
      <c r="G75" s="48">
        <v>795169038.53999972</v>
      </c>
    </row>
    <row r="77" spans="1:7" ht="4.1500000000000004" customHeight="1">
      <c r="A77" s="57"/>
      <c r="B77" s="57"/>
      <c r="C77" s="57"/>
      <c r="D77" s="57"/>
      <c r="E77" s="57"/>
      <c r="F77" s="57"/>
      <c r="G77" s="57"/>
    </row>
  </sheetData>
  <mergeCells count="10">
    <mergeCell ref="A7:A8"/>
    <mergeCell ref="B7:F7"/>
    <mergeCell ref="G7:G8"/>
    <mergeCell ref="A77:G77"/>
    <mergeCell ref="A1:G1"/>
    <mergeCell ref="A2:G2"/>
    <mergeCell ref="A3:G3"/>
    <mergeCell ref="A4:G4"/>
    <mergeCell ref="A5:G5"/>
    <mergeCell ref="A6:G6"/>
  </mergeCells>
  <pageMargins left="0.70866141732283461" right="0.70866141732283461" top="0.74803149606299213" bottom="0.74803149606299213" header="0.31496062992125984" footer="0.31496062992125984"/>
  <pageSetup scale="3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3"/>
  <sheetViews>
    <sheetView showGridLines="0" zoomScale="70" zoomScaleNormal="70" workbookViewId="0">
      <selection activeCell="B35" sqref="B35"/>
    </sheetView>
  </sheetViews>
  <sheetFormatPr baseColWidth="10" defaultColWidth="11" defaultRowHeight="12.75"/>
  <cols>
    <col min="1" max="1" width="5.7109375" style="25" customWidth="1"/>
    <col min="2" max="2" width="77.140625" style="25" customWidth="1"/>
    <col min="3" max="8" width="18.7109375" style="25" customWidth="1"/>
    <col min="9" max="16384" width="11" style="25"/>
  </cols>
  <sheetData>
    <row r="2" spans="2:8" s="104" customFormat="1">
      <c r="B2" s="103" t="s">
        <v>42</v>
      </c>
      <c r="C2" s="103"/>
      <c r="D2" s="103"/>
      <c r="E2" s="103"/>
      <c r="F2" s="103"/>
      <c r="G2" s="103"/>
      <c r="H2" s="103"/>
    </row>
    <row r="3" spans="2:8" s="104" customFormat="1">
      <c r="B3" s="103" t="s">
        <v>332</v>
      </c>
      <c r="C3" s="103"/>
      <c r="D3" s="103"/>
      <c r="E3" s="103"/>
      <c r="F3" s="103"/>
      <c r="G3" s="103"/>
      <c r="H3" s="103"/>
    </row>
    <row r="4" spans="2:8" s="104" customFormat="1">
      <c r="B4" s="103" t="s">
        <v>399</v>
      </c>
      <c r="C4" s="103"/>
      <c r="D4" s="103"/>
      <c r="E4" s="103"/>
      <c r="F4" s="103"/>
      <c r="G4" s="103"/>
      <c r="H4" s="103"/>
    </row>
    <row r="5" spans="2:8" s="104" customFormat="1">
      <c r="B5" s="103" t="s">
        <v>400</v>
      </c>
      <c r="C5" s="103"/>
      <c r="D5" s="103"/>
      <c r="E5" s="103"/>
      <c r="F5" s="103"/>
      <c r="G5" s="103"/>
      <c r="H5" s="103"/>
    </row>
    <row r="6" spans="2:8" s="104" customFormat="1">
      <c r="B6" s="103" t="s">
        <v>0</v>
      </c>
      <c r="C6" s="103"/>
      <c r="D6" s="103"/>
      <c r="E6" s="103"/>
      <c r="F6" s="103"/>
      <c r="G6" s="103"/>
      <c r="H6" s="103"/>
    </row>
    <row r="7" spans="2:8" s="104" customFormat="1" ht="13.5" thickBot="1">
      <c r="B7" s="105"/>
      <c r="C7" s="105"/>
      <c r="D7" s="105"/>
      <c r="E7" s="105"/>
      <c r="F7" s="105"/>
      <c r="G7" s="105"/>
      <c r="H7" s="105"/>
    </row>
    <row r="8" spans="2:8" ht="13.5" thickBot="1">
      <c r="B8" s="106" t="s">
        <v>1</v>
      </c>
      <c r="C8" s="107" t="s">
        <v>117</v>
      </c>
      <c r="D8" s="108"/>
      <c r="E8" s="108"/>
      <c r="F8" s="108"/>
      <c r="G8" s="109"/>
      <c r="H8" s="106" t="s">
        <v>159</v>
      </c>
    </row>
    <row r="9" spans="2:8" ht="26.25" thickBot="1">
      <c r="B9" s="110"/>
      <c r="C9" s="111" t="s">
        <v>45</v>
      </c>
      <c r="D9" s="112" t="s">
        <v>401</v>
      </c>
      <c r="E9" s="112" t="s">
        <v>402</v>
      </c>
      <c r="F9" s="112" t="s">
        <v>403</v>
      </c>
      <c r="G9" s="112" t="s">
        <v>46</v>
      </c>
      <c r="H9" s="110"/>
    </row>
    <row r="10" spans="2:8">
      <c r="B10" s="113" t="s">
        <v>404</v>
      </c>
      <c r="C10" s="114">
        <v>685065375</v>
      </c>
      <c r="D10" s="114">
        <v>4355805.859999992</v>
      </c>
      <c r="E10" s="114">
        <v>689421180.85999978</v>
      </c>
      <c r="F10" s="114">
        <v>503100190.18000007</v>
      </c>
      <c r="G10" s="114">
        <v>431314247.55000001</v>
      </c>
      <c r="H10" s="114">
        <v>186320990.67999971</v>
      </c>
    </row>
    <row r="11" spans="2:8">
      <c r="B11" s="115" t="s">
        <v>405</v>
      </c>
      <c r="C11" s="116">
        <v>464907062</v>
      </c>
      <c r="D11" s="116">
        <v>6762079.4799999967</v>
      </c>
      <c r="E11" s="116">
        <v>471669141.47999978</v>
      </c>
      <c r="F11" s="117">
        <v>334110423.16000003</v>
      </c>
      <c r="G11" s="116">
        <v>284184444.33999997</v>
      </c>
      <c r="H11" s="116">
        <v>137558718.31999999</v>
      </c>
    </row>
    <row r="12" spans="2:8">
      <c r="B12" s="115" t="s">
        <v>406</v>
      </c>
      <c r="C12" s="116">
        <v>0</v>
      </c>
      <c r="D12" s="116">
        <v>0</v>
      </c>
      <c r="E12" s="116">
        <v>0</v>
      </c>
      <c r="F12" s="117">
        <v>0</v>
      </c>
      <c r="G12" s="116">
        <v>0</v>
      </c>
      <c r="H12" s="116">
        <v>0</v>
      </c>
    </row>
    <row r="13" spans="2:8">
      <c r="B13" s="115" t="s">
        <v>407</v>
      </c>
      <c r="C13" s="116">
        <v>0</v>
      </c>
      <c r="D13" s="116">
        <v>0</v>
      </c>
      <c r="E13" s="116">
        <v>0</v>
      </c>
      <c r="F13" s="117">
        <v>0</v>
      </c>
      <c r="G13" s="116">
        <v>0</v>
      </c>
      <c r="H13" s="116">
        <v>0</v>
      </c>
    </row>
    <row r="14" spans="2:8">
      <c r="B14" s="115" t="s">
        <v>408</v>
      </c>
      <c r="C14" s="116">
        <v>0</v>
      </c>
      <c r="D14" s="116">
        <v>0</v>
      </c>
      <c r="E14" s="116">
        <v>0</v>
      </c>
      <c r="F14" s="117">
        <v>0</v>
      </c>
      <c r="G14" s="116">
        <v>0</v>
      </c>
      <c r="H14" s="116">
        <v>0</v>
      </c>
    </row>
    <row r="15" spans="2:8">
      <c r="B15" s="115" t="s">
        <v>409</v>
      </c>
      <c r="C15" s="116">
        <v>0</v>
      </c>
      <c r="D15" s="116">
        <v>0</v>
      </c>
      <c r="E15" s="116">
        <v>0</v>
      </c>
      <c r="F15" s="117">
        <v>0</v>
      </c>
      <c r="G15" s="116">
        <v>0</v>
      </c>
      <c r="H15" s="116">
        <v>0</v>
      </c>
    </row>
    <row r="16" spans="2:8">
      <c r="B16" s="115" t="s">
        <v>410</v>
      </c>
      <c r="C16" s="116">
        <v>214167897</v>
      </c>
      <c r="D16" s="116">
        <v>-19179149.220000006</v>
      </c>
      <c r="E16" s="116">
        <v>194988747.78000003</v>
      </c>
      <c r="F16" s="117">
        <v>147022824.80000001</v>
      </c>
      <c r="G16" s="116">
        <v>125162860.99000001</v>
      </c>
      <c r="H16" s="116">
        <v>47965922.979999989</v>
      </c>
    </row>
    <row r="17" spans="2:8">
      <c r="B17" s="115" t="s">
        <v>411</v>
      </c>
      <c r="C17" s="116">
        <v>0</v>
      </c>
      <c r="D17" s="116">
        <v>0</v>
      </c>
      <c r="E17" s="116">
        <v>0</v>
      </c>
      <c r="F17" s="117">
        <v>0</v>
      </c>
      <c r="G17" s="116">
        <v>0</v>
      </c>
      <c r="H17" s="116">
        <v>0</v>
      </c>
    </row>
    <row r="18" spans="2:8">
      <c r="B18" s="115" t="s">
        <v>412</v>
      </c>
      <c r="C18" s="116">
        <v>0</v>
      </c>
      <c r="D18" s="116">
        <v>0</v>
      </c>
      <c r="E18" s="116">
        <v>0</v>
      </c>
      <c r="F18" s="117">
        <v>0</v>
      </c>
      <c r="G18" s="116">
        <v>0</v>
      </c>
      <c r="H18" s="116">
        <v>0</v>
      </c>
    </row>
    <row r="19" spans="2:8">
      <c r="B19" s="115" t="s">
        <v>413</v>
      </c>
      <c r="C19" s="116">
        <v>0</v>
      </c>
      <c r="D19" s="116">
        <v>0</v>
      </c>
      <c r="E19" s="116">
        <v>0</v>
      </c>
      <c r="F19" s="117">
        <v>0</v>
      </c>
      <c r="G19" s="116">
        <v>0</v>
      </c>
      <c r="H19" s="116">
        <v>0</v>
      </c>
    </row>
    <row r="20" spans="2:8">
      <c r="B20" s="115" t="s">
        <v>414</v>
      </c>
      <c r="C20" s="116">
        <v>5990416</v>
      </c>
      <c r="D20" s="116">
        <v>16772875.600000001</v>
      </c>
      <c r="E20" s="116">
        <v>22763291.600000001</v>
      </c>
      <c r="F20" s="117">
        <v>21966942.220000003</v>
      </c>
      <c r="G20" s="116">
        <v>21966942.220000003</v>
      </c>
      <c r="H20" s="116">
        <v>796349.37999999977</v>
      </c>
    </row>
    <row r="21" spans="2:8">
      <c r="B21" s="113" t="s">
        <v>415</v>
      </c>
      <c r="C21" s="116">
        <v>0</v>
      </c>
      <c r="D21" s="116">
        <v>0</v>
      </c>
      <c r="E21" s="116">
        <v>0</v>
      </c>
      <c r="F21" s="117">
        <v>0</v>
      </c>
      <c r="G21" s="116">
        <v>0</v>
      </c>
      <c r="H21" s="118">
        <v>0</v>
      </c>
    </row>
    <row r="22" spans="2:8">
      <c r="B22" s="115" t="s">
        <v>405</v>
      </c>
      <c r="C22" s="116">
        <v>0</v>
      </c>
      <c r="D22" s="116">
        <v>0</v>
      </c>
      <c r="E22" s="116">
        <v>0</v>
      </c>
      <c r="F22" s="117">
        <v>0</v>
      </c>
      <c r="G22" s="116">
        <v>0</v>
      </c>
      <c r="H22" s="118">
        <v>0</v>
      </c>
    </row>
    <row r="23" spans="2:8">
      <c r="B23" s="115" t="s">
        <v>406</v>
      </c>
      <c r="C23" s="116">
        <v>0</v>
      </c>
      <c r="D23" s="116">
        <v>0</v>
      </c>
      <c r="E23" s="116">
        <v>0</v>
      </c>
      <c r="F23" s="117">
        <v>0</v>
      </c>
      <c r="G23" s="116">
        <v>0</v>
      </c>
      <c r="H23" s="118">
        <v>0</v>
      </c>
    </row>
    <row r="24" spans="2:8">
      <c r="B24" s="115" t="s">
        <v>407</v>
      </c>
      <c r="C24" s="116">
        <v>0</v>
      </c>
      <c r="D24" s="116">
        <v>0</v>
      </c>
      <c r="E24" s="116">
        <v>0</v>
      </c>
      <c r="F24" s="117">
        <v>0</v>
      </c>
      <c r="G24" s="116">
        <v>0</v>
      </c>
      <c r="H24" s="118">
        <v>0</v>
      </c>
    </row>
    <row r="25" spans="2:8">
      <c r="B25" s="115" t="s">
        <v>408</v>
      </c>
      <c r="C25" s="116">
        <v>0</v>
      </c>
      <c r="D25" s="116">
        <v>0</v>
      </c>
      <c r="E25" s="116">
        <v>0</v>
      </c>
      <c r="F25" s="117">
        <v>0</v>
      </c>
      <c r="G25" s="116">
        <v>0</v>
      </c>
      <c r="H25" s="118">
        <v>0</v>
      </c>
    </row>
    <row r="26" spans="2:8">
      <c r="B26" s="115" t="s">
        <v>409</v>
      </c>
      <c r="C26" s="116">
        <v>0</v>
      </c>
      <c r="D26" s="116">
        <v>0</v>
      </c>
      <c r="E26" s="116">
        <v>0</v>
      </c>
      <c r="F26" s="117">
        <v>0</v>
      </c>
      <c r="G26" s="116">
        <v>0</v>
      </c>
      <c r="H26" s="118">
        <v>0</v>
      </c>
    </row>
    <row r="27" spans="2:8">
      <c r="B27" s="115" t="s">
        <v>410</v>
      </c>
      <c r="C27" s="116">
        <v>0</v>
      </c>
      <c r="D27" s="116">
        <v>0</v>
      </c>
      <c r="E27" s="116">
        <v>0</v>
      </c>
      <c r="F27" s="117">
        <v>0</v>
      </c>
      <c r="G27" s="116">
        <v>0</v>
      </c>
      <c r="H27" s="118">
        <v>0</v>
      </c>
    </row>
    <row r="28" spans="2:8">
      <c r="B28" s="115" t="s">
        <v>411</v>
      </c>
      <c r="C28" s="116">
        <v>0</v>
      </c>
      <c r="D28" s="116">
        <v>0</v>
      </c>
      <c r="E28" s="116">
        <v>0</v>
      </c>
      <c r="F28" s="117">
        <v>0</v>
      </c>
      <c r="G28" s="116">
        <v>0</v>
      </c>
      <c r="H28" s="118">
        <v>0</v>
      </c>
    </row>
    <row r="29" spans="2:8">
      <c r="B29" s="115" t="s">
        <v>412</v>
      </c>
      <c r="C29" s="116">
        <v>0</v>
      </c>
      <c r="D29" s="116">
        <v>0</v>
      </c>
      <c r="E29" s="116">
        <v>0</v>
      </c>
      <c r="F29" s="117">
        <v>0</v>
      </c>
      <c r="G29" s="116">
        <v>0</v>
      </c>
      <c r="H29" s="118">
        <v>0</v>
      </c>
    </row>
    <row r="30" spans="2:8">
      <c r="B30" s="115" t="s">
        <v>413</v>
      </c>
      <c r="C30" s="116">
        <v>0</v>
      </c>
      <c r="D30" s="116">
        <v>0</v>
      </c>
      <c r="E30" s="116">
        <v>0</v>
      </c>
      <c r="F30" s="117">
        <v>0</v>
      </c>
      <c r="G30" s="116">
        <v>0</v>
      </c>
      <c r="H30" s="118">
        <v>0</v>
      </c>
    </row>
    <row r="31" spans="2:8">
      <c r="B31" s="115" t="s">
        <v>414</v>
      </c>
      <c r="C31" s="116">
        <v>0</v>
      </c>
      <c r="D31" s="116">
        <v>0</v>
      </c>
      <c r="E31" s="116">
        <v>0</v>
      </c>
      <c r="F31" s="117">
        <v>0</v>
      </c>
      <c r="G31" s="116">
        <v>0</v>
      </c>
      <c r="H31" s="118">
        <v>0</v>
      </c>
    </row>
    <row r="32" spans="2:8" ht="13.5" thickBot="1">
      <c r="B32" s="119" t="s">
        <v>416</v>
      </c>
      <c r="C32" s="120">
        <v>685065375</v>
      </c>
      <c r="D32" s="120">
        <v>4355805.859999992</v>
      </c>
      <c r="E32" s="120">
        <v>689421180.85999978</v>
      </c>
      <c r="F32" s="120">
        <v>503100190.18000007</v>
      </c>
      <c r="G32" s="120">
        <v>431314247.55000001</v>
      </c>
      <c r="H32" s="120">
        <v>186320990.67999971</v>
      </c>
    </row>
    <row r="33" spans="2:8" ht="18" customHeight="1">
      <c r="B33" s="121" t="s">
        <v>360</v>
      </c>
      <c r="C33" s="121"/>
      <c r="D33" s="121"/>
      <c r="E33" s="121"/>
      <c r="F33" s="121"/>
      <c r="G33" s="121"/>
      <c r="H33" s="121"/>
    </row>
  </sheetData>
  <mergeCells count="9">
    <mergeCell ref="B33:H33"/>
    <mergeCell ref="B2:H2"/>
    <mergeCell ref="B3:H3"/>
    <mergeCell ref="B4:H4"/>
    <mergeCell ref="B5:H5"/>
    <mergeCell ref="B6:H6"/>
    <mergeCell ref="B8:B9"/>
    <mergeCell ref="C8:G8"/>
    <mergeCell ref="H8:H9"/>
  </mergeCells>
  <pageMargins left="0.7" right="0.7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F1_ESFD</vt:lpstr>
      <vt:lpstr>F2_IADPOP</vt:lpstr>
      <vt:lpstr>F3_IAODF</vt:lpstr>
      <vt:lpstr>F4_BP</vt:lpstr>
      <vt:lpstr>F5_EAID</vt:lpstr>
      <vt:lpstr>F6a_EAEPED_COG</vt:lpstr>
      <vt:lpstr>F6b_EAEPED_CA</vt:lpstr>
      <vt:lpstr>F6c_EAEPED_CF</vt:lpstr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Maria Montserrat Terrazas Medina</cp:lastModifiedBy>
  <cp:lastPrinted>2025-10-27T21:31:00Z</cp:lastPrinted>
  <dcterms:created xsi:type="dcterms:W3CDTF">2022-05-12T13:53:34Z</dcterms:created>
  <dcterms:modified xsi:type="dcterms:W3CDTF">2025-10-27T21:39:17Z</dcterms:modified>
</cp:coreProperties>
</file>